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mc:AlternateContent xmlns:mc="http://schemas.openxmlformats.org/markup-compatibility/2006">
    <mc:Choice Requires="x15">
      <x15ac:absPath xmlns:x15ac="http://schemas.microsoft.com/office/spreadsheetml/2010/11/ac" url="C:\Users\BillPribble\Downloads\"/>
    </mc:Choice>
  </mc:AlternateContent>
  <xr:revisionPtr revIDLastSave="3414" documentId="8_{FFF05EBC-44D0-4102-B423-0C06CE0955EE}" xr6:coauthVersionLast="47" xr6:coauthVersionMax="47" xr10:uidLastSave="{32FB5DD9-EEFF-4047-86A2-85C7A53B410E}"/>
  <workbookProtection lockStructure="1"/>
  <bookViews>
    <workbookView xWindow="-120" yWindow="-120" windowWidth="29040" windowHeight="15720" xr2:uid="{46836086-3B22-4BFB-A723-5A667EF02D5E}"/>
  </bookViews>
  <sheets>
    <sheet name="Grant Expenses" sheetId="2" r:id="rId1"/>
    <sheet name="Addl Funding" sheetId="4" r:id="rId2"/>
    <sheet name="Budget Summary" sheetId="1" r:id="rId3"/>
    <sheet name="Reporting" sheetId="6" r:id="rId4"/>
    <sheet name="REV Grant Expenses" sheetId="14" state="hidden" r:id="rId5"/>
    <sheet name="REV Revision Summary" sheetId="16" state="hidden" r:id="rId6"/>
    <sheet name="HiddenNotesVersionHistory" sheetId="5" state="hidden" r:id="rId7"/>
    <sheet name="HiddenData" sheetId="3" state="hidden" r:id="rId8"/>
  </sheets>
  <definedNames>
    <definedName name="Expense_Category">HiddenData!$A$2:$A$11</definedName>
    <definedName name="Grant_Cycles">HiddenData!$A$26:$A$28</definedName>
    <definedName name="Income_Status">HiddenData!$A$22:$A$23</definedName>
    <definedName name="Income_Type">HiddenData!$A$15:$A$17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 i="16" l="1"/>
  <c r="D30" i="16"/>
  <c r="C30" i="16"/>
  <c r="F46" i="14"/>
  <c r="F45" i="14"/>
  <c r="F44" i="14"/>
  <c r="F43" i="14"/>
  <c r="F42" i="14"/>
  <c r="D46" i="14"/>
  <c r="D45" i="14"/>
  <c r="D44" i="14"/>
  <c r="D43" i="14"/>
  <c r="D42" i="14"/>
  <c r="D40" i="14"/>
  <c r="E30" i="6"/>
  <c r="C30" i="6"/>
  <c r="C27" i="1"/>
  <c r="D47" i="4"/>
  <c r="D46" i="4"/>
  <c r="B48" i="4"/>
  <c r="B47" i="4"/>
  <c r="B46" i="4"/>
  <c r="F46" i="2"/>
  <c r="F45" i="2"/>
  <c r="F44" i="2"/>
  <c r="F43" i="2"/>
  <c r="F42" i="2"/>
  <c r="D46" i="2"/>
  <c r="D45" i="2"/>
  <c r="D44" i="2"/>
  <c r="D43" i="2"/>
  <c r="D42" i="2"/>
  <c r="D40" i="2"/>
  <c r="C44" i="4"/>
  <c r="C2" i="1"/>
  <c r="D16" i="14"/>
  <c r="D17" i="14"/>
  <c r="D18" i="14"/>
  <c r="A16" i="14"/>
  <c r="A17" i="14"/>
  <c r="C2" i="14"/>
  <c r="C2" i="16"/>
  <c r="E14" i="14"/>
  <c r="A36" i="14" l="1"/>
  <c r="A37" i="14"/>
  <c r="D28" i="14"/>
  <c r="D29" i="14"/>
  <c r="D30" i="14"/>
  <c r="D31" i="14"/>
  <c r="D32" i="14"/>
  <c r="D33" i="14"/>
  <c r="D34" i="14"/>
  <c r="D35" i="14"/>
  <c r="D36" i="14"/>
  <c r="D37" i="14"/>
  <c r="D19" i="14"/>
  <c r="D20" i="14"/>
  <c r="D21" i="14"/>
  <c r="D22" i="14"/>
  <c r="D23" i="14"/>
  <c r="D24" i="14"/>
  <c r="D25" i="14"/>
  <c r="D26" i="14"/>
  <c r="F39" i="14"/>
  <c r="E39" i="14"/>
  <c r="D39" i="14"/>
  <c r="A39" i="14"/>
  <c r="F38" i="14"/>
  <c r="E38" i="14"/>
  <c r="D38" i="14"/>
  <c r="A38" i="14"/>
  <c r="F37" i="14"/>
  <c r="E37" i="14"/>
  <c r="F36" i="14"/>
  <c r="E36" i="14"/>
  <c r="F35" i="14"/>
  <c r="E35" i="14"/>
  <c r="A35" i="14"/>
  <c r="F34" i="14"/>
  <c r="E34" i="14"/>
  <c r="A34" i="14"/>
  <c r="F33" i="14"/>
  <c r="E33" i="14"/>
  <c r="A33" i="14"/>
  <c r="F32" i="14"/>
  <c r="E32" i="14"/>
  <c r="A32" i="14"/>
  <c r="F31" i="14"/>
  <c r="E31" i="14"/>
  <c r="A31" i="14"/>
  <c r="F30" i="14"/>
  <c r="E30" i="14"/>
  <c r="A30" i="14"/>
  <c r="F29" i="14"/>
  <c r="E29" i="14"/>
  <c r="A29" i="14"/>
  <c r="F28" i="14"/>
  <c r="E28" i="14"/>
  <c r="A28" i="14"/>
  <c r="F27" i="14"/>
  <c r="E27" i="14"/>
  <c r="D27" i="14"/>
  <c r="A27" i="14"/>
  <c r="F26" i="14"/>
  <c r="E26" i="14"/>
  <c r="A26" i="14"/>
  <c r="F25" i="14"/>
  <c r="E25" i="14"/>
  <c r="A25" i="14"/>
  <c r="F24" i="14"/>
  <c r="E24" i="14"/>
  <c r="A24" i="14"/>
  <c r="F23" i="14"/>
  <c r="E23" i="14"/>
  <c r="A23" i="14"/>
  <c r="F22" i="14"/>
  <c r="E22" i="14"/>
  <c r="A22" i="14"/>
  <c r="F21" i="14"/>
  <c r="E21" i="14"/>
  <c r="A21" i="14"/>
  <c r="F20" i="14"/>
  <c r="E20" i="14"/>
  <c r="A20" i="14"/>
  <c r="F19" i="14"/>
  <c r="E19" i="14"/>
  <c r="A19" i="14"/>
  <c r="F18" i="14"/>
  <c r="E18" i="14"/>
  <c r="A18" i="14"/>
  <c r="F17" i="14"/>
  <c r="E17" i="14"/>
  <c r="F16" i="14"/>
  <c r="E16" i="14"/>
  <c r="F15" i="14"/>
  <c r="E15" i="14"/>
  <c r="D15" i="14"/>
  <c r="A15" i="14"/>
  <c r="F14" i="14"/>
  <c r="D14" i="14"/>
  <c r="A14" i="14"/>
  <c r="C10" i="14"/>
  <c r="C12" i="16" s="1"/>
  <c r="C11" i="14"/>
  <c r="C9" i="14"/>
  <c r="C11" i="16" s="1"/>
  <c r="C8" i="1"/>
  <c r="C13" i="16" l="1"/>
  <c r="D22" i="16"/>
  <c r="D20" i="16"/>
  <c r="D23" i="16"/>
  <c r="D19" i="16"/>
  <c r="D28" i="16" l="1"/>
  <c r="D29" i="16"/>
  <c r="D27" i="16"/>
  <c r="D26" i="16"/>
  <c r="D24" i="16"/>
  <c r="D25" i="16"/>
  <c r="B11" i="6"/>
  <c r="B10" i="6"/>
  <c r="C9" i="1"/>
  <c r="B9" i="4"/>
  <c r="B10" i="4"/>
  <c r="B3" i="6" l="1"/>
  <c r="C10" i="1"/>
  <c r="B12" i="6" s="1"/>
  <c r="B11" i="4"/>
  <c r="D2" i="4"/>
  <c r="C19" i="16"/>
  <c r="B19" i="6" s="1"/>
  <c r="C24" i="16"/>
  <c r="B24" i="6" s="1"/>
  <c r="C23" i="16"/>
  <c r="B23" i="6" s="1"/>
  <c r="C22" i="16"/>
  <c r="B22" i="6" s="1"/>
  <c r="C20" i="16"/>
  <c r="B20" i="6" s="1"/>
  <c r="F20" i="1"/>
  <c r="F17" i="1"/>
  <c r="F16" i="1"/>
  <c r="F18" i="1" l="1"/>
  <c r="F22" i="1" s="1"/>
  <c r="C22" i="1"/>
  <c r="C25" i="16"/>
  <c r="B25" i="6" s="1"/>
  <c r="C24" i="1"/>
  <c r="C27" i="16"/>
  <c r="B27" i="6" s="1"/>
  <c r="C25" i="1"/>
  <c r="C28" i="16"/>
  <c r="B28" i="6" s="1"/>
  <c r="C26" i="1"/>
  <c r="C29" i="16"/>
  <c r="B29" i="6" s="1"/>
  <c r="C19" i="1"/>
  <c r="C23" i="1"/>
  <c r="C26" i="16"/>
  <c r="B26" i="6" s="1"/>
  <c r="E24" i="16"/>
  <c r="D24" i="6"/>
  <c r="F24" i="6" s="1"/>
  <c r="C16" i="1"/>
  <c r="C17" i="1"/>
  <c r="C21" i="1"/>
  <c r="C20" i="1"/>
  <c r="B30" i="6" l="1"/>
  <c r="D26" i="6"/>
  <c r="F26" i="6" s="1"/>
  <c r="E26" i="16"/>
  <c r="E29" i="16"/>
  <c r="D29" i="6"/>
  <c r="F29" i="6" s="1"/>
  <c r="F15" i="1"/>
  <c r="E28" i="16"/>
  <c r="D28" i="6"/>
  <c r="F28" i="6" s="1"/>
  <c r="E27" i="16"/>
  <c r="D27" i="6"/>
  <c r="F27" i="6" s="1"/>
  <c r="E25" i="16"/>
  <c r="D25" i="6"/>
  <c r="F25" i="6" s="1"/>
  <c r="E22" i="16"/>
  <c r="D22" i="6"/>
  <c r="F22" i="6" s="1"/>
  <c r="E23" i="16"/>
  <c r="D23" i="6"/>
  <c r="F23" i="6" s="1"/>
  <c r="E20" i="16"/>
  <c r="D20" i="6"/>
  <c r="F20" i="6" s="1"/>
  <c r="E19" i="16"/>
  <c r="D19" i="6"/>
  <c r="F19" i="6" l="1"/>
  <c r="F30" i="6" s="1"/>
  <c r="D30" i="6"/>
  <c r="E31" i="6"/>
  <c r="D31" i="6" l="1"/>
  <c r="F31" i="6"/>
  <c r="C31" i="6"/>
</calcChain>
</file>

<file path=xl/sharedStrings.xml><?xml version="1.0" encoding="utf-8"?>
<sst xmlns="http://schemas.openxmlformats.org/spreadsheetml/2006/main" count="228" uniqueCount="134">
  <si>
    <t>GRANT PERIOD:</t>
  </si>
  <si>
    <t xml:space="preserve">Organization Name:  </t>
  </si>
  <si>
    <t>Category</t>
  </si>
  <si>
    <t xml:space="preserve"> Personnel </t>
  </si>
  <si>
    <t>Salaries and Wages</t>
  </si>
  <si>
    <t xml:space="preserve"> Non-Personnel </t>
  </si>
  <si>
    <t>Contract Services/Professional Fees</t>
  </si>
  <si>
    <t>Equipment</t>
  </si>
  <si>
    <t>Supplies</t>
  </si>
  <si>
    <t>Staff/Board Training &amp; Development</t>
  </si>
  <si>
    <t>Travel-Related Expenses</t>
  </si>
  <si>
    <t>Other</t>
  </si>
  <si>
    <t>Organization Name:</t>
  </si>
  <si>
    <t>Program Title:</t>
  </si>
  <si>
    <r>
      <t>TOTAL</t>
    </r>
    <r>
      <rPr>
        <b/>
        <vertAlign val="superscript"/>
        <sz val="10"/>
        <color rgb="FFFF0000"/>
        <rFont val="Arial"/>
        <family val="2"/>
      </rPr>
      <t>3</t>
    </r>
  </si>
  <si>
    <t>TOTAL</t>
  </si>
  <si>
    <t>Donated</t>
  </si>
  <si>
    <t>Committed</t>
  </si>
  <si>
    <t>Earned</t>
  </si>
  <si>
    <t>Anticipated</t>
  </si>
  <si>
    <t>In-Kind</t>
  </si>
  <si>
    <t>Grant Amount:</t>
  </si>
  <si>
    <t>Amount Spent</t>
  </si>
  <si>
    <t>Balance Remaining</t>
  </si>
  <si>
    <t>Personnel</t>
  </si>
  <si>
    <t>Employee Benefits</t>
  </si>
  <si>
    <t>Non-Personnel</t>
  </si>
  <si>
    <t>Indirect Costs</t>
  </si>
  <si>
    <t xml:space="preserve">Percent </t>
  </si>
  <si>
    <t>Forced rounding in the conditional criteria cells; applicants were entering cents</t>
  </si>
  <si>
    <t>Incorporated Progress and Final report forms in this sheet</t>
  </si>
  <si>
    <t>Addl grammatical changes from Kelly</t>
  </si>
  <si>
    <t>Added subtotals on expense narrative with error checking back to budget form</t>
  </si>
  <si>
    <t>Replaced references to six-month report requirement with progress report; removed references to Letter of Intent (LOI)</t>
  </si>
  <si>
    <t xml:space="preserve"> Total Program Expenses</t>
  </si>
  <si>
    <t>Added cycle dates to drop down</t>
  </si>
  <si>
    <t>ADDITIONAL FUNDING SOURCES</t>
  </si>
  <si>
    <t>PROGRAM BUDGET SUMMARY</t>
  </si>
  <si>
    <t>Office Space/Telephone/Utilities</t>
  </si>
  <si>
    <t>WHF Grant Request:</t>
  </si>
  <si>
    <r>
      <t>Grant Expense Category</t>
    </r>
    <r>
      <rPr>
        <b/>
        <vertAlign val="superscript"/>
        <sz val="10"/>
        <color rgb="FFFF0000"/>
        <rFont val="Arial"/>
        <family val="2"/>
      </rPr>
      <t>1</t>
    </r>
  </si>
  <si>
    <t>WHF Grant Request</t>
  </si>
  <si>
    <t>Major revision to forms - user to fill out expense narrative and addl income then budget summary populated
Combined progress and final report to single tab without user having to enter detail of non-WHF funds
Incorporated revision form here</t>
  </si>
  <si>
    <t>Hints!</t>
  </si>
  <si>
    <t xml:space="preserve">To update footer of all sheets at one time, select all sheets then choose page setup </t>
  </si>
  <si>
    <t>WHF downloads most recent budget packet from BBGM</t>
  </si>
  <si>
    <t>Unhide the REV tabs</t>
  </si>
  <si>
    <r>
      <t xml:space="preserve">REV dropdowns - if want data validation to create dropdown AND want to allow a formula, must add the formula </t>
    </r>
    <r>
      <rPr>
        <i/>
        <sz val="10"/>
        <rFont val="Arial"/>
        <family val="2"/>
      </rPr>
      <t>then</t>
    </r>
    <r>
      <rPr>
        <sz val="10"/>
        <rFont val="Arial"/>
        <family val="2"/>
      </rPr>
      <t xml:space="preserve"> the data validation</t>
    </r>
  </si>
  <si>
    <t>Revision Plan as of 2/26: when grantee requests to make a revision to their budget…</t>
  </si>
  <si>
    <t>WHF emails updated budget form with new tabs to grantee</t>
  </si>
  <si>
    <r>
      <t xml:space="preserve">Grantee updates the REV tabs, </t>
    </r>
    <r>
      <rPr>
        <i/>
        <sz val="10"/>
        <rFont val="Arial"/>
        <family val="2"/>
      </rPr>
      <t>overwriting the cell formulas</t>
    </r>
    <r>
      <rPr>
        <sz val="10"/>
        <rFont val="Arial"/>
        <family val="2"/>
      </rPr>
      <t xml:space="preserve"> to make adjustments</t>
    </r>
  </si>
  <si>
    <t>For Foundation use only:</t>
  </si>
  <si>
    <r>
      <t>Approval:</t>
    </r>
    <r>
      <rPr>
        <i/>
        <sz val="10"/>
        <rFont val="Arial"/>
        <family val="2"/>
      </rPr>
      <t xml:space="preserve">   YES     NO </t>
    </r>
  </si>
  <si>
    <r>
      <t>Effective Date:</t>
    </r>
    <r>
      <rPr>
        <i/>
        <sz val="10"/>
        <rFont val="Arial"/>
        <family val="2"/>
      </rPr>
      <t xml:space="preserve">  ________________</t>
    </r>
  </si>
  <si>
    <t>Signature: ____________________</t>
  </si>
  <si>
    <r>
      <t xml:space="preserve">Reporting tab WHF Funds column pulls from </t>
    </r>
    <r>
      <rPr>
        <i/>
        <sz val="10"/>
        <rFont val="Arial"/>
        <family val="2"/>
      </rPr>
      <t>revision</t>
    </r>
    <r>
      <rPr>
        <sz val="10"/>
        <rFont val="Arial"/>
        <family val="2"/>
      </rPr>
      <t xml:space="preserve"> summary tab.  Revision will look exactly like original until it is revised, then want the revised amount</t>
    </r>
  </si>
  <si>
    <t>Fully lock the original Exp Narrative and Addl Income tabs (probably by locking the unlocked cells so that protecting sheets locks them) so grantee cannot edit them again</t>
  </si>
  <si>
    <r>
      <t>Committed or Anticipated Funds</t>
    </r>
    <r>
      <rPr>
        <b/>
        <vertAlign val="superscript"/>
        <sz val="10"/>
        <color rgb="FFFF0000"/>
        <rFont val="Arial"/>
        <family val="2"/>
      </rPr>
      <t>3</t>
    </r>
  </si>
  <si>
    <t>Expense Category</t>
  </si>
  <si>
    <t>Expenditure Form - Progress and Final Reports</t>
  </si>
  <si>
    <t>WHF Grant Award</t>
  </si>
  <si>
    <t>ITEMIZED GRANT EXPENSES</t>
  </si>
  <si>
    <t>Grant Cycle 1: Jul 1, 2026 to Jun 30, 2027</t>
  </si>
  <si>
    <t>Grant Cycle 2: Oct 1, 2026 to Sep 30, 2027</t>
  </si>
  <si>
    <t>Grant Cycle 3: Jan 1, 2027 to Dec 31, 2027</t>
  </si>
  <si>
    <t>The Williamsburg Health Foundation (WHF) wants to understand how your organization intends to spend a grant, if awarded. Please complete this form to share the anticipated expenses for the WHF grant request. Please note, expenses are for the grant period noted above and cannot include reimbursement for expenses incurred prior to the grant period.</t>
  </si>
  <si>
    <r>
      <t xml:space="preserve">Expense Description
</t>
    </r>
    <r>
      <rPr>
        <sz val="8"/>
        <rFont val="Arial"/>
        <family val="2"/>
      </rPr>
      <t>(e.g., name of salaried position, meals, fertilizer, uniforms, program supplies, training at the National Association of X, etc.)</t>
    </r>
  </si>
  <si>
    <t>Grant Title:</t>
  </si>
  <si>
    <t xml:space="preserve">Grant Title:  </t>
  </si>
  <si>
    <r>
      <t>Type of Support</t>
    </r>
    <r>
      <rPr>
        <b/>
        <vertAlign val="superscript"/>
        <sz val="10"/>
        <color rgb="FFFF0000"/>
        <rFont val="Arial"/>
        <family val="2"/>
      </rPr>
      <t>2</t>
    </r>
    <r>
      <rPr>
        <b/>
        <sz val="10"/>
        <rFont val="Arial"/>
        <family val="2"/>
      </rPr>
      <t xml:space="preserve">
</t>
    </r>
    <r>
      <rPr>
        <sz val="8"/>
        <rFont val="Arial"/>
        <family val="2"/>
      </rPr>
      <t>(Donated, Earned, or In-Kind)</t>
    </r>
  </si>
  <si>
    <r>
      <t xml:space="preserve">Expense Amount </t>
    </r>
    <r>
      <rPr>
        <sz val="10"/>
        <rFont val="Arial"/>
        <family val="2"/>
      </rPr>
      <t>($)</t>
    </r>
    <r>
      <rPr>
        <b/>
        <vertAlign val="superscript"/>
        <sz val="10"/>
        <color rgb="FFFF0000"/>
        <rFont val="Arial"/>
        <family val="2"/>
      </rPr>
      <t>2</t>
    </r>
  </si>
  <si>
    <r>
      <t xml:space="preserve">Amount </t>
    </r>
    <r>
      <rPr>
        <sz val="10"/>
        <rFont val="Arial"/>
        <family val="2"/>
      </rPr>
      <t>($)</t>
    </r>
  </si>
  <si>
    <r>
      <t xml:space="preserve">Final Report
</t>
    </r>
    <r>
      <rPr>
        <sz val="8"/>
        <color theme="1"/>
        <rFont val="Arial"/>
        <family val="2"/>
      </rPr>
      <t>(entire grant period)</t>
    </r>
  </si>
  <si>
    <r>
      <t xml:space="preserve">Progress Report
</t>
    </r>
    <r>
      <rPr>
        <sz val="8"/>
        <color theme="1"/>
        <rFont val="Arial"/>
        <family val="2"/>
      </rPr>
      <t>(first half of grant period)</t>
    </r>
  </si>
  <si>
    <t>Total Grant Expenses</t>
  </si>
  <si>
    <t>Difference</t>
  </si>
  <si>
    <t>Internal Use Only</t>
  </si>
  <si>
    <t>Revised 
WHF 
Amount</t>
  </si>
  <si>
    <t>What are the grant expense categories?</t>
  </si>
  <si>
    <t>To select the appropriate expense category, please use the drop-down menu to select from the following:</t>
  </si>
  <si>
    <r>
      <t xml:space="preserve">- </t>
    </r>
    <r>
      <rPr>
        <b/>
        <i/>
        <sz val="10"/>
        <rFont val="Arial"/>
        <family val="2"/>
      </rPr>
      <t>Travel-Related Expenses</t>
    </r>
    <r>
      <rPr>
        <sz val="10"/>
        <rFont val="Arial"/>
        <family val="2"/>
      </rPr>
      <t>: Costs associated with travel, including mileage and lodging.</t>
    </r>
  </si>
  <si>
    <r>
      <t xml:space="preserve">- </t>
    </r>
    <r>
      <rPr>
        <b/>
        <i/>
        <sz val="10"/>
        <rFont val="Arial"/>
        <family val="2"/>
      </rPr>
      <t>Contract Services/Professional Fees</t>
    </r>
    <r>
      <rPr>
        <sz val="10"/>
        <rFont val="Arial"/>
        <family val="2"/>
      </rPr>
      <t>: Expenditures resulting from engaging the services of someone with 
  specific expertise, such as an attorney or accountant, not on agency staff.</t>
    </r>
  </si>
  <si>
    <r>
      <t xml:space="preserve">- </t>
    </r>
    <r>
      <rPr>
        <b/>
        <i/>
        <sz val="10"/>
        <rFont val="Arial"/>
        <family val="2"/>
      </rPr>
      <t>Staff/Board Training &amp; Development</t>
    </r>
    <r>
      <rPr>
        <sz val="10"/>
        <rFont val="Arial"/>
        <family val="2"/>
      </rPr>
      <t>: Costs for attending conferences or seminars, obtaining professional 
  certifications, or other activities intended to improve knowledge and capability.</t>
    </r>
  </si>
  <si>
    <t>What are expense amounts?</t>
  </si>
  <si>
    <r>
      <rPr>
        <b/>
        <vertAlign val="superscript"/>
        <sz val="10"/>
        <color rgb="FFFF0000"/>
        <rFont val="Arial"/>
        <family val="2"/>
      </rPr>
      <t xml:space="preserve">3 </t>
    </r>
    <r>
      <rPr>
        <b/>
        <sz val="10"/>
        <rFont val="Arial"/>
        <family val="2"/>
      </rPr>
      <t xml:space="preserve">
  </t>
    </r>
  </si>
  <si>
    <t>Should the total in this row match the WHF Grant Request amount?</t>
  </si>
  <si>
    <r>
      <t xml:space="preserve">- </t>
    </r>
    <r>
      <rPr>
        <b/>
        <i/>
        <sz val="10"/>
        <rFont val="Arial"/>
        <family val="2"/>
      </rPr>
      <t>Employee Benefits</t>
    </r>
    <r>
      <rPr>
        <sz val="10"/>
        <rFont val="Arial"/>
        <family val="2"/>
      </rPr>
      <t xml:space="preserve">: Employer-paid taxes, health or life insurance, retirement contributions, or other similar 
  Employee Benefits that are not Salaries or Wages. </t>
    </r>
    <r>
      <rPr>
        <i/>
        <sz val="10"/>
        <rFont val="Arial"/>
        <family val="2"/>
      </rPr>
      <t>(Please note, Employee Benefit costs must be formalized 
  and consistent within the applicant organization. If Employee Benefits exceed 35% of Salaries and Wages, a 
  complete list of benefits and percentages for each employee must be provided on this form.)</t>
    </r>
  </si>
  <si>
    <t>Additional Donated Income</t>
  </si>
  <si>
    <t>Earned Income</t>
  </si>
  <si>
    <t>Total: Cash Income</t>
  </si>
  <si>
    <t>In-Kind Support</t>
  </si>
  <si>
    <t>Total: Program Budget</t>
  </si>
  <si>
    <r>
      <t xml:space="preserve">Please complete items outlined with blue border. </t>
    </r>
    <r>
      <rPr>
        <b/>
        <sz val="9"/>
        <color rgb="FFFF0000"/>
        <rFont val="Arial"/>
        <family val="2"/>
      </rPr>
      <t>If a cell turns red, please click on it for further information.</t>
    </r>
  </si>
  <si>
    <r>
      <t xml:space="preserve">- </t>
    </r>
    <r>
      <rPr>
        <b/>
        <i/>
        <sz val="10"/>
        <rFont val="Arial"/>
        <family val="2"/>
      </rPr>
      <t>Salaries and Wages</t>
    </r>
    <r>
      <rPr>
        <sz val="10"/>
        <rFont val="Arial"/>
        <family val="2"/>
      </rPr>
      <t>: Amount of cash compensation paid directly to employees. Applicants may individually list 
  the Salaries and Wages of each employee covered by the grant.</t>
    </r>
  </si>
  <si>
    <r>
      <rPr>
        <b/>
        <i/>
        <sz val="10"/>
        <rFont val="Arial"/>
        <family val="2"/>
      </rPr>
      <t>Non</t>
    </r>
    <r>
      <rPr>
        <b/>
        <sz val="10"/>
        <rFont val="Arial"/>
        <family val="2"/>
      </rPr>
      <t>-WHF Funding Sources</t>
    </r>
    <r>
      <rPr>
        <b/>
        <vertAlign val="superscript"/>
        <sz val="10"/>
        <color rgb="FFFF0000"/>
        <rFont val="Arial"/>
        <family val="2"/>
      </rPr>
      <t>1</t>
    </r>
    <r>
      <rPr>
        <b/>
        <sz val="10"/>
        <rFont val="Arial"/>
        <family val="2"/>
      </rPr>
      <t xml:space="preserve">
</t>
    </r>
    <r>
      <rPr>
        <sz val="8"/>
        <rFont val="Arial"/>
        <family val="2"/>
      </rPr>
      <t>(e.g., community volunteers, donated use of space, grant from X Corporation, individual contributions, program fees, etc.)</t>
    </r>
  </si>
  <si>
    <r>
      <t xml:space="preserve">Together, the Itemized Grant Expenses form and Additional Funding Sources form provide a complete financial and narrative description supporting the proposed grant request to the Williamsburg Health Foundation (WHF). </t>
    </r>
    <r>
      <rPr>
        <b/>
        <sz val="10"/>
        <rFont val="Arial"/>
        <family val="2"/>
      </rPr>
      <t xml:space="preserve">Applicants do </t>
    </r>
    <r>
      <rPr>
        <b/>
        <i/>
        <u/>
        <sz val="10"/>
        <rFont val="Arial"/>
        <family val="2"/>
      </rPr>
      <t>not</t>
    </r>
    <r>
      <rPr>
        <b/>
        <sz val="10"/>
        <rFont val="Arial"/>
        <family val="2"/>
      </rPr>
      <t xml:space="preserve"> need to complete the form on this page, as it summarizes information already provided in the prior two tabs.</t>
    </r>
  </si>
  <si>
    <r>
      <t xml:space="preserve">IMPORTANT NOTE: </t>
    </r>
    <r>
      <rPr>
        <b/>
        <u/>
        <sz val="10"/>
        <rFont val="Arial"/>
        <family val="2"/>
      </rPr>
      <t>Applicants should not complete this form as part of the application process</t>
    </r>
    <r>
      <rPr>
        <b/>
        <sz val="10"/>
        <rFont val="Arial"/>
        <family val="2"/>
      </rPr>
      <t>. If a grant is awarded, grantees will use this form to report grant expenditures during the grant cycle.</t>
    </r>
  </si>
  <si>
    <r>
      <t>Indirect Costs</t>
    </r>
    <r>
      <rPr>
        <vertAlign val="superscript"/>
        <sz val="10"/>
        <color rgb="FFFF0000"/>
        <rFont val="Arial"/>
        <family val="2"/>
      </rPr>
      <t>1</t>
    </r>
  </si>
  <si>
    <r>
      <t xml:space="preserve">How Will WHF Funds
Be Used?
</t>
    </r>
    <r>
      <rPr>
        <sz val="8"/>
        <rFont val="Arial"/>
        <family val="2"/>
      </rPr>
      <t>(e.g., supports 35% of Volunteer Coordinator position, supports 200 meals at $5/meal, etc.)</t>
    </r>
  </si>
  <si>
    <r>
      <t xml:space="preserve">Grant Number </t>
    </r>
    <r>
      <rPr>
        <b/>
        <sz val="8"/>
        <color theme="1"/>
        <rFont val="Arial"/>
        <family val="2"/>
      </rPr>
      <t>(located in Grant Agreement)</t>
    </r>
    <r>
      <rPr>
        <b/>
        <sz val="10"/>
        <color theme="1"/>
        <rFont val="Arial"/>
        <family val="2"/>
      </rPr>
      <t>:</t>
    </r>
  </si>
  <si>
    <t>Progress Report Optional Notes:</t>
  </si>
  <si>
    <t>Final Report Optional Notes:</t>
  </si>
  <si>
    <r>
      <t xml:space="preserve">- </t>
    </r>
    <r>
      <rPr>
        <b/>
        <i/>
        <sz val="10"/>
        <rFont val="Arial"/>
        <family val="2"/>
      </rPr>
      <t>Equipment</t>
    </r>
    <r>
      <rPr>
        <sz val="10"/>
        <rFont val="Arial"/>
        <family val="2"/>
      </rPr>
      <t>: Durable items needed to operate the project/program include, but are not limited to, office   
  machines, vehicle parts, and medical devices.</t>
    </r>
  </si>
  <si>
    <r>
      <t xml:space="preserve">- </t>
    </r>
    <r>
      <rPr>
        <b/>
        <i/>
        <sz val="10"/>
        <rFont val="Arial"/>
        <family val="2"/>
      </rPr>
      <t>Supplies</t>
    </r>
    <r>
      <rPr>
        <sz val="10"/>
        <rFont val="Arial"/>
        <family val="2"/>
      </rPr>
      <t>: Non-durable materials needed to successfully operate the project/program, including, but not limited 
   to, office supplies and medical products.</t>
    </r>
  </si>
  <si>
    <r>
      <t xml:space="preserve">- </t>
    </r>
    <r>
      <rPr>
        <b/>
        <i/>
        <sz val="10"/>
        <rFont val="Arial"/>
        <family val="2"/>
      </rPr>
      <t>Office Space/Telephone/Utilities</t>
    </r>
    <r>
      <rPr>
        <sz val="10"/>
        <rFont val="Arial"/>
        <family val="2"/>
      </rPr>
      <t>: Cost of rent, mortgage payment, or other expenses related to the 
  organization’s facilities or place of business necessary for operating the project/program. Phone, internet, cable, 
  electricity, water, sewage, and other utility expenses.</t>
    </r>
  </si>
  <si>
    <r>
      <t xml:space="preserve">- </t>
    </r>
    <r>
      <rPr>
        <b/>
        <i/>
        <sz val="10"/>
        <rFont val="Arial"/>
        <family val="2"/>
      </rPr>
      <t>Indirect Costs</t>
    </r>
    <r>
      <rPr>
        <sz val="10"/>
        <rFont val="Arial"/>
        <family val="2"/>
      </rPr>
      <t xml:space="preserve">: General or administrative costs necessary to deliver project/program services or activities but 
  are not readily identified with a single specific activity (i.e., utilities). Indirect costs may not exceed 15% of 
  Salaries or Wages supported by this grant, excluding Employee Benefits. </t>
    </r>
    <r>
      <rPr>
        <i/>
        <sz val="10"/>
        <rFont val="Arial"/>
        <family val="2"/>
      </rPr>
      <t>(Please note, government agencies 
  requesting support are not eligible to receive support for indirect costs for projects on which the agency is 
  fulfilling its publicly-defined core mission. An agency may be eligible for indirect costs in cases where it is 
  serving as fiscal agent for another program or where the proposed project is outside the agency's core mission 
  but addresses an identified need.)</t>
    </r>
  </si>
  <si>
    <r>
      <t xml:space="preserve">- </t>
    </r>
    <r>
      <rPr>
        <b/>
        <i/>
        <sz val="10"/>
        <rFont val="Arial"/>
        <family val="2"/>
      </rPr>
      <t>Other</t>
    </r>
    <r>
      <rPr>
        <sz val="10"/>
        <rFont val="Arial"/>
        <family val="2"/>
      </rPr>
      <t>: Any other expenditure that does not fall under the enumerated expense categories listed above. 
  Applicants should explain any "Other" item in the Expense Description column.</t>
    </r>
  </si>
  <si>
    <t>Please provide the amounts expected to be spent on each item that falls within the appropriate grant expense category.</t>
  </si>
  <si>
    <t>Yes, the total shown in the dark gray cell on this row should be the same as the WHF Grant Request amount shown on the top of this form.</t>
  </si>
  <si>
    <t>ITEMIZED GRANT EXPENSES (REVISED)</t>
  </si>
  <si>
    <r>
      <rPr>
        <b/>
        <sz val="10"/>
        <color rgb="FF00B0F0"/>
        <rFont val="Arial"/>
        <family val="2"/>
      </rPr>
      <t xml:space="preserve">Please complete items outlined with blue border. </t>
    </r>
    <r>
      <rPr>
        <b/>
        <sz val="10"/>
        <color rgb="FFFF0000"/>
        <rFont val="Arial"/>
        <family val="2"/>
      </rPr>
      <t>If a cell turns red, please click on it for further information.</t>
    </r>
  </si>
  <si>
    <t>SUMMARY: BUDGET REVISION FORM</t>
  </si>
  <si>
    <r>
      <t>Indirect Costs</t>
    </r>
    <r>
      <rPr>
        <b/>
        <vertAlign val="superscript"/>
        <sz val="10"/>
        <color rgb="FFFF0000"/>
        <rFont val="Arial"/>
        <family val="2"/>
      </rPr>
      <t>1</t>
    </r>
  </si>
  <si>
    <r>
      <rPr>
        <b/>
        <sz val="10"/>
        <color rgb="FF00B0F0"/>
        <rFont val="Arial"/>
        <family val="2"/>
      </rPr>
      <t xml:space="preserve">Please complete the box in blue border below. </t>
    </r>
    <r>
      <rPr>
        <b/>
        <sz val="10"/>
        <color rgb="FFFF0000"/>
        <rFont val="Arial"/>
        <family val="2"/>
      </rPr>
      <t>If a cell turns red, please click on it for further information.</t>
    </r>
  </si>
  <si>
    <r>
      <rPr>
        <vertAlign val="superscript"/>
        <sz val="10"/>
        <color rgb="FFFF0000"/>
        <rFont val="Arial"/>
        <family val="2"/>
      </rPr>
      <t>1</t>
    </r>
    <r>
      <rPr>
        <sz val="10"/>
        <color theme="1"/>
        <rFont val="Arial"/>
        <family val="2"/>
      </rPr>
      <t xml:space="preserve"> Indirect costs may not exceed 15% of actual Salaries or Wages spent.</t>
    </r>
  </si>
  <si>
    <t xml:space="preserve"> Total Grant Expenses</t>
  </si>
  <si>
    <t>GRANT EXPENSES</t>
  </si>
  <si>
    <r>
      <t xml:space="preserve">GRANT EXPENSES </t>
    </r>
    <r>
      <rPr>
        <b/>
        <sz val="10"/>
        <color rgb="FFFF0000"/>
        <rFont val="Arial"/>
        <family val="2"/>
      </rPr>
      <t>¹</t>
    </r>
  </si>
  <si>
    <t>Under the grant agreement, any budget revisions that entail movement of 10% or more of the grant award between line items submitted and approved as part of the grant application and as amended by the Board's subsequent approval must be requested by the submission of a Budget Revision Form to the Foundation. To receive an approved Budget Revision Form, please indicate any budget changes you are requesting in the table below. In the Expense Amount column, you will need to overwrite the formulas contained in those cells with the amounts you are requesting for each Grant Expense Category.</t>
  </si>
  <si>
    <r>
      <rPr>
        <b/>
        <vertAlign val="superscript"/>
        <sz val="10"/>
        <color rgb="FFFF0000"/>
        <rFont val="Arial"/>
        <family val="2"/>
      </rPr>
      <t>1</t>
    </r>
    <r>
      <rPr>
        <sz val="10"/>
        <color theme="1"/>
        <rFont val="Arial"/>
        <family val="2"/>
      </rPr>
      <t xml:space="preserve"> Indirect costs may not exceed 15% of actual Salaries or Wages spent.</t>
    </r>
  </si>
  <si>
    <t>This form includes the original grant request to the Williamsburg Health Foundation (WHF) and the requested revisions to the expense categories. Although you do not need to make any changes to the table below, WHF requests that you complete the box bordered in blue below. Once completed, WHF will review your budget revision request. If approved, WHF will then send you a signed copy of this form for your records.</t>
  </si>
  <si>
    <r>
      <t xml:space="preserve">The Williamsburg Health Foundation (WHF) wants to understand additional sources of funding the applicant organization intends to use to support the proposed project/program contained in the grant application -- </t>
    </r>
    <r>
      <rPr>
        <i/>
        <sz val="10"/>
        <rFont val="Arial"/>
        <family val="2"/>
      </rPr>
      <t>excluding the proposed funding provided by WHF if awarded</t>
    </r>
    <r>
      <rPr>
        <sz val="10"/>
        <rFont val="Arial"/>
        <family val="2"/>
      </rPr>
      <t xml:space="preserve">. To complete this form, please indicate the name of the additional funding source(s), type(s) of support, the amount of additional funding, and whether the funds are committed or anticipated. </t>
    </r>
  </si>
  <si>
    <t>Please explain the reason(s) for the proposed budget revision(s) and how these revisions will impact your project/program.</t>
  </si>
  <si>
    <r>
      <rPr>
        <b/>
        <i/>
        <sz val="10"/>
        <rFont val="Arial"/>
        <family val="2"/>
      </rPr>
      <t>Donated Income</t>
    </r>
    <r>
      <rPr>
        <sz val="10"/>
        <rFont val="Arial"/>
        <family val="2"/>
      </rPr>
      <t xml:space="preserve">: Revenue or resources from contributions and grants, not from WHF, that support project/program operations. Fundraising activities would be included in this category.
  </t>
    </r>
  </si>
  <si>
    <r>
      <rPr>
        <b/>
        <i/>
        <sz val="10"/>
        <rFont val="Arial"/>
        <family val="2"/>
      </rPr>
      <t>Earned Income</t>
    </r>
    <r>
      <rPr>
        <sz val="10"/>
        <rFont val="Arial"/>
        <family val="2"/>
      </rPr>
      <t>: Revenue generated from services rendered, work performed, or the sale of goods.</t>
    </r>
  </si>
  <si>
    <r>
      <rPr>
        <b/>
        <i/>
        <sz val="10"/>
        <rFont val="Arial"/>
        <family val="2"/>
      </rPr>
      <t>In-Kind Support (includes Volunteer/Contributed Time)</t>
    </r>
    <r>
      <rPr>
        <sz val="10"/>
        <rFont val="Arial"/>
        <family val="2"/>
      </rPr>
      <t>: A donation of goods or services as opposed to money. This category includes any Volunteer/Contributed Time (hours contributed by volunteer workers) but does not include Salaries or Wages paid to employees of the applicant organization.</t>
    </r>
  </si>
  <si>
    <r>
      <rPr>
        <b/>
        <i/>
        <sz val="10"/>
        <rFont val="Arial"/>
        <family val="2"/>
      </rPr>
      <t>Anticipated</t>
    </r>
    <r>
      <rPr>
        <sz val="10"/>
        <rFont val="Arial"/>
        <family val="2"/>
      </rPr>
      <t xml:space="preserve">: Funds requested and/or applied for to support the project/program.
</t>
    </r>
    <r>
      <rPr>
        <b/>
        <i/>
        <sz val="10"/>
        <rFont val="Arial"/>
        <family val="2"/>
      </rPr>
      <t>Committed</t>
    </r>
    <r>
      <rPr>
        <sz val="10"/>
        <rFont val="Arial"/>
        <family val="2"/>
      </rPr>
      <t>: Funds already acquired, promised, and/or approved to support the project/program.</t>
    </r>
  </si>
  <si>
    <r>
      <rPr>
        <b/>
        <vertAlign val="superscript"/>
        <sz val="10"/>
        <color rgb="FFFF0000"/>
        <rFont val="Arial"/>
        <family val="2"/>
      </rPr>
      <t>3</t>
    </r>
    <r>
      <rPr>
        <b/>
        <sz val="10"/>
        <rFont val="Arial"/>
        <family val="2"/>
      </rPr>
      <t xml:space="preserve"> How do I determine if income is Anticipated or Committed?
 </t>
    </r>
  </si>
  <si>
    <r>
      <rPr>
        <b/>
        <vertAlign val="superscript"/>
        <sz val="10"/>
        <color rgb="FFFF0000"/>
        <rFont val="Arial"/>
        <family val="2"/>
      </rPr>
      <t>2</t>
    </r>
    <r>
      <rPr>
        <b/>
        <sz val="10"/>
        <rFont val="Arial"/>
        <family val="2"/>
      </rPr>
      <t xml:space="preserve"> What are the types of support?</t>
    </r>
    <r>
      <rPr>
        <sz val="10"/>
        <rFont val="Arial"/>
        <family val="2"/>
      </rPr>
      <t xml:space="preserve">
  </t>
    </r>
  </si>
  <si>
    <t>Types of support are Donated Income, Earned Income, and In-Kind Support. To complete this form, please indicate the support types for each funding source by using the drop-down menu in the appropriate cell. To help determine the appropriate Type of Support category, WHF uses the following definitions:</t>
  </si>
  <si>
    <r>
      <rPr>
        <b/>
        <vertAlign val="superscript"/>
        <sz val="10"/>
        <color rgb="FFFF0000"/>
        <rFont val="Arial"/>
        <family val="2"/>
      </rPr>
      <t xml:space="preserve">1  </t>
    </r>
    <r>
      <rPr>
        <b/>
        <sz val="10"/>
        <rFont val="Arial"/>
        <family val="2"/>
      </rPr>
      <t>What is a non-WHF program funding source?</t>
    </r>
    <r>
      <rPr>
        <sz val="10"/>
        <rFont val="Arial"/>
        <family val="2"/>
      </rPr>
      <t xml:space="preserve">
</t>
    </r>
  </si>
  <si>
    <t xml:space="preserve">   Non-WHF funding sources include any income from sources that either support or are expected to support your 
   organization's proposed project/program -- excluding the proposed funding provided by WHF if awarded.</t>
  </si>
  <si>
    <r>
      <rPr>
        <b/>
        <sz val="9"/>
        <color rgb="FF00B0F0"/>
        <rFont val="Arial"/>
        <family val="2"/>
      </rPr>
      <t xml:space="preserve">Please complete items outlined with blue border. </t>
    </r>
    <r>
      <rPr>
        <b/>
        <sz val="9"/>
        <color rgb="FFFF0000"/>
        <rFont val="Arial"/>
        <family val="2"/>
      </rPr>
      <t>If a cell turns red, please click on it for further information.</t>
    </r>
  </si>
  <si>
    <t>To help decide the appropriate category, WHF uses the following definitions: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</si>
</sst>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quot;$&quot;#,##0"/>
    <numFmt numFmtId="165" formatCode="_(&quot;$&quot;* #,##0_);_(&quot;$&quot;* \(#,##0\);_(&quot;$&quot;* &quot;-&quot;??_);_(@_)"/>
  </numFmts>
  <fonts count="47" x14ac:knownFonts="1">
    <font>
      <sz val="10"/>
      <name val="Arial"/>
    </font>
    <font>
      <sz val="11"/>
      <color theme="1"/>
      <name val="Calibri"/>
      <family val="2"/>
      <scheme val="minor"/>
    </font>
    <font>
      <sz val="11"/>
      <color theme="1"/>
      <name val="Calibri"/>
      <family val="2"/>
      <scheme val="minor"/>
    </font>
    <font>
      <sz val="10"/>
      <name val="Arial"/>
      <family val="2"/>
    </font>
    <font>
      <u/>
      <sz val="10"/>
      <color theme="10"/>
      <name val="Arial"/>
      <family val="2"/>
    </font>
    <font>
      <sz val="10"/>
      <name val="Palatino Linotype"/>
      <family val="1"/>
    </font>
    <font>
      <b/>
      <sz val="12"/>
      <name val="Palatino Linotype"/>
      <family val="1"/>
    </font>
    <font>
      <b/>
      <sz val="16"/>
      <color rgb="FFFF0000"/>
      <name val="Palatino Linotype"/>
      <family val="1"/>
    </font>
    <font>
      <sz val="10"/>
      <name val="Arial"/>
      <family val="2"/>
    </font>
    <font>
      <sz val="8"/>
      <name val="Arial"/>
      <family val="2"/>
    </font>
    <font>
      <sz val="11"/>
      <color rgb="FFFF0000"/>
      <name val="Calibri"/>
      <family val="2"/>
      <scheme val="minor"/>
    </font>
    <font>
      <sz val="10.5"/>
      <name val="Arial"/>
      <family val="2"/>
    </font>
    <font>
      <b/>
      <sz val="12"/>
      <name val="Arial"/>
      <family val="2"/>
    </font>
    <font>
      <sz val="12"/>
      <name val="Arial"/>
      <family val="2"/>
    </font>
    <font>
      <b/>
      <sz val="12"/>
      <color rgb="FFFF0000"/>
      <name val="Arial"/>
      <family val="2"/>
    </font>
    <font>
      <b/>
      <sz val="10"/>
      <name val="Arial"/>
      <family val="2"/>
    </font>
    <font>
      <b/>
      <sz val="10"/>
      <color rgb="FFFF0000"/>
      <name val="Arial"/>
      <family val="2"/>
    </font>
    <font>
      <sz val="11"/>
      <name val="Calibri"/>
      <family val="2"/>
      <scheme val="minor"/>
    </font>
    <font>
      <b/>
      <vertAlign val="superscript"/>
      <sz val="10"/>
      <color rgb="FFFF0000"/>
      <name val="Arial"/>
      <family val="2"/>
    </font>
    <font>
      <sz val="10"/>
      <color rgb="FFFF0000"/>
      <name val="Arial"/>
      <family val="2"/>
    </font>
    <font>
      <b/>
      <u/>
      <sz val="10"/>
      <color rgb="FFFF0000"/>
      <name val="Arial"/>
      <family val="2"/>
    </font>
    <font>
      <i/>
      <sz val="10"/>
      <name val="Arial"/>
      <family val="2"/>
    </font>
    <font>
      <b/>
      <sz val="14"/>
      <name val="Arial"/>
      <family val="2"/>
    </font>
    <font>
      <u/>
      <sz val="9"/>
      <color theme="10"/>
      <name val="Arial"/>
      <family val="2"/>
    </font>
    <font>
      <b/>
      <i/>
      <sz val="10"/>
      <name val="Arial"/>
      <family val="2"/>
    </font>
    <font>
      <b/>
      <sz val="16"/>
      <color theme="3" tint="-0.249977111117893"/>
      <name val="Palatino Linotype"/>
      <family val="1"/>
    </font>
    <font>
      <b/>
      <sz val="16"/>
      <color theme="1"/>
      <name val="Calibri"/>
      <family val="2"/>
      <scheme val="minor"/>
    </font>
    <font>
      <b/>
      <sz val="8"/>
      <name val="Arial"/>
      <family val="2"/>
    </font>
    <font>
      <sz val="10"/>
      <color theme="1"/>
      <name val="Arial"/>
      <family val="2"/>
    </font>
    <font>
      <b/>
      <sz val="10"/>
      <color theme="1"/>
      <name val="Arial"/>
      <family val="2"/>
    </font>
    <font>
      <b/>
      <i/>
      <sz val="10"/>
      <color theme="1"/>
      <name val="Arial"/>
      <family val="2"/>
    </font>
    <font>
      <b/>
      <sz val="10"/>
      <color rgb="FF0070C0"/>
      <name val="Arial"/>
      <family val="2"/>
    </font>
    <font>
      <b/>
      <sz val="10"/>
      <color rgb="FF00B0F0"/>
      <name val="Arial"/>
      <family val="2"/>
    </font>
    <font>
      <sz val="10"/>
      <color rgb="FF00B0F0"/>
      <name val="Arial"/>
      <family val="2"/>
    </font>
    <font>
      <b/>
      <sz val="11"/>
      <color theme="1"/>
      <name val="Calibri"/>
      <family val="2"/>
      <scheme val="minor"/>
    </font>
    <font>
      <b/>
      <sz val="8"/>
      <color theme="1"/>
      <name val="Arial"/>
      <family val="2"/>
    </font>
    <font>
      <b/>
      <i/>
      <u/>
      <sz val="10"/>
      <name val="Arial"/>
      <family val="2"/>
    </font>
    <font>
      <b/>
      <u/>
      <sz val="10"/>
      <name val="Arial"/>
      <family val="2"/>
    </font>
    <font>
      <sz val="8"/>
      <color theme="1"/>
      <name val="Arial"/>
      <family val="2"/>
    </font>
    <font>
      <u val="singleAccounting"/>
      <sz val="10"/>
      <name val="Arial"/>
      <family val="2"/>
    </font>
    <font>
      <b/>
      <sz val="9"/>
      <color rgb="FF00B0F0"/>
      <name val="Arial"/>
      <family val="2"/>
    </font>
    <font>
      <b/>
      <sz val="9"/>
      <color rgb="FFFF0000"/>
      <name val="Arial"/>
      <family val="2"/>
    </font>
    <font>
      <vertAlign val="superscript"/>
      <sz val="10"/>
      <color rgb="FFFF0000"/>
      <name val="Arial"/>
      <family val="2"/>
    </font>
    <font>
      <b/>
      <strike/>
      <sz val="10"/>
      <name val="Arial"/>
      <family val="2"/>
    </font>
    <font>
      <strike/>
      <sz val="10"/>
      <name val="Arial"/>
      <family val="2"/>
    </font>
    <font>
      <u/>
      <sz val="10"/>
      <name val="Arial"/>
      <family val="2"/>
    </font>
    <font>
      <b/>
      <sz val="9"/>
      <color rgb="FF0070C0"/>
      <name val="Arial"/>
      <family val="2"/>
    </font>
  </fonts>
  <fills count="10">
    <fill>
      <patternFill patternType="none"/>
    </fill>
    <fill>
      <patternFill patternType="gray125"/>
    </fill>
    <fill>
      <patternFill patternType="solid">
        <fgColor rgb="FFFFFF9B"/>
        <bgColor indexed="64"/>
      </patternFill>
    </fill>
    <fill>
      <patternFill patternType="solid">
        <fgColor rgb="FF00617F"/>
        <bgColor indexed="64"/>
      </patternFill>
    </fill>
    <fill>
      <patternFill patternType="solid">
        <fgColor rgb="FF74AA5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indexed="22"/>
        <bgColor indexed="64"/>
      </patternFill>
    </fill>
    <fill>
      <patternFill patternType="solid">
        <fgColor theme="0" tint="-0.249977111117893"/>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right/>
      <top style="thin">
        <color indexed="64"/>
      </top>
      <bottom/>
      <diagonal/>
    </border>
    <border>
      <left style="thin">
        <color indexed="64"/>
      </left>
      <right style="thin">
        <color indexed="64"/>
      </right>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auto="1"/>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bottom/>
      <diagonal/>
    </border>
    <border>
      <left style="medium">
        <color auto="1"/>
      </left>
      <right/>
      <top style="thin">
        <color auto="1"/>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style="double">
        <color indexed="64"/>
      </right>
      <top style="thin">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auto="1"/>
      </left>
      <right/>
      <top/>
      <bottom style="medium">
        <color auto="1"/>
      </bottom>
      <diagonal/>
    </border>
    <border>
      <left/>
      <right style="medium">
        <color auto="1"/>
      </right>
      <top/>
      <bottom/>
      <diagonal/>
    </border>
    <border>
      <left/>
      <right style="thin">
        <color auto="1"/>
      </right>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medium">
        <color indexed="64"/>
      </bottom>
      <diagonal/>
    </border>
    <border>
      <left style="medium">
        <color theme="1"/>
      </left>
      <right/>
      <top style="thin">
        <color theme="1"/>
      </top>
      <bottom style="thin">
        <color indexed="64"/>
      </bottom>
      <diagonal/>
    </border>
    <border>
      <left style="medium">
        <color auto="1"/>
      </left>
      <right style="thin">
        <color auto="1"/>
      </right>
      <top style="medium">
        <color auto="1"/>
      </top>
      <bottom/>
      <diagonal/>
    </border>
    <border>
      <left style="medium">
        <color rgb="FF00B0F0"/>
      </left>
      <right style="medium">
        <color rgb="FF00B0F0"/>
      </right>
      <top style="medium">
        <color rgb="FF00B0F0"/>
      </top>
      <bottom style="thin">
        <color auto="1"/>
      </bottom>
      <diagonal/>
    </border>
    <border>
      <left style="medium">
        <color rgb="FF00B0F0"/>
      </left>
      <right style="medium">
        <color rgb="FF00B0F0"/>
      </right>
      <top style="thin">
        <color auto="1"/>
      </top>
      <bottom style="medium">
        <color rgb="FF00B0F0"/>
      </bottom>
      <diagonal/>
    </border>
    <border>
      <left style="medium">
        <color rgb="FF00B0F0"/>
      </left>
      <right style="medium">
        <color rgb="FF00B0F0"/>
      </right>
      <top style="thin">
        <color auto="1"/>
      </top>
      <bottom style="thin">
        <color auto="1"/>
      </bottom>
      <diagonal/>
    </border>
    <border>
      <left/>
      <right/>
      <top style="thin">
        <color auto="1"/>
      </top>
      <bottom style="medium">
        <color auto="1"/>
      </bottom>
      <diagonal/>
    </border>
    <border>
      <left style="medium">
        <color rgb="FF00B0F0"/>
      </left>
      <right/>
      <top style="medium">
        <color rgb="FF00B0F0"/>
      </top>
      <bottom style="medium">
        <color rgb="FF00B0F0"/>
      </bottom>
      <diagonal/>
    </border>
    <border>
      <left/>
      <right/>
      <top style="medium">
        <color rgb="FF00B0F0"/>
      </top>
      <bottom style="medium">
        <color rgb="FF00B0F0"/>
      </bottom>
      <diagonal/>
    </border>
    <border>
      <left/>
      <right style="medium">
        <color rgb="FF00B0F0"/>
      </right>
      <top style="medium">
        <color rgb="FF00B0F0"/>
      </top>
      <bottom style="medium">
        <color rgb="FF00B0F0"/>
      </bottom>
      <diagonal/>
    </border>
    <border>
      <left style="thick">
        <color rgb="FF00B0F0"/>
      </left>
      <right/>
      <top style="thick">
        <color rgb="FF00B0F0"/>
      </top>
      <bottom style="thin">
        <color indexed="64"/>
      </bottom>
      <diagonal/>
    </border>
    <border>
      <left/>
      <right/>
      <top style="thick">
        <color rgb="FF00B0F0"/>
      </top>
      <bottom style="thin">
        <color indexed="64"/>
      </bottom>
      <diagonal/>
    </border>
    <border>
      <left/>
      <right style="thin">
        <color indexed="64"/>
      </right>
      <top style="thick">
        <color rgb="FF00B0F0"/>
      </top>
      <bottom style="thin">
        <color indexed="64"/>
      </bottom>
      <diagonal/>
    </border>
    <border>
      <left style="thin">
        <color indexed="64"/>
      </left>
      <right style="thin">
        <color indexed="64"/>
      </right>
      <top style="thick">
        <color rgb="FF00B0F0"/>
      </top>
      <bottom style="thin">
        <color indexed="64"/>
      </bottom>
      <diagonal/>
    </border>
    <border>
      <left style="thin">
        <color indexed="64"/>
      </left>
      <right style="thick">
        <color rgb="FF00B0F0"/>
      </right>
      <top style="thick">
        <color rgb="FF00B0F0"/>
      </top>
      <bottom style="thin">
        <color indexed="64"/>
      </bottom>
      <diagonal/>
    </border>
    <border>
      <left style="thick">
        <color rgb="FF00B0F0"/>
      </left>
      <right/>
      <top style="thin">
        <color indexed="64"/>
      </top>
      <bottom style="thin">
        <color indexed="64"/>
      </bottom>
      <diagonal/>
    </border>
    <border>
      <left style="thin">
        <color indexed="64"/>
      </left>
      <right style="thick">
        <color rgb="FF00B0F0"/>
      </right>
      <top style="thin">
        <color indexed="64"/>
      </top>
      <bottom style="thin">
        <color indexed="64"/>
      </bottom>
      <diagonal/>
    </border>
    <border>
      <left style="thick">
        <color rgb="FF00B0F0"/>
      </left>
      <right/>
      <top style="thin">
        <color indexed="64"/>
      </top>
      <bottom style="thick">
        <color rgb="FF00B0F0"/>
      </bottom>
      <diagonal/>
    </border>
    <border>
      <left/>
      <right/>
      <top style="thin">
        <color indexed="64"/>
      </top>
      <bottom style="thick">
        <color rgb="FF00B0F0"/>
      </bottom>
      <diagonal/>
    </border>
    <border>
      <left/>
      <right style="thin">
        <color indexed="64"/>
      </right>
      <top style="thin">
        <color indexed="64"/>
      </top>
      <bottom style="thick">
        <color rgb="FF00B0F0"/>
      </bottom>
      <diagonal/>
    </border>
    <border>
      <left style="thin">
        <color indexed="64"/>
      </left>
      <right style="thin">
        <color indexed="64"/>
      </right>
      <top style="thin">
        <color indexed="64"/>
      </top>
      <bottom style="thick">
        <color rgb="FF00B0F0"/>
      </bottom>
      <diagonal/>
    </border>
    <border>
      <left style="thin">
        <color indexed="64"/>
      </left>
      <right style="thick">
        <color rgb="FF00B0F0"/>
      </right>
      <top style="thin">
        <color indexed="64"/>
      </top>
      <bottom style="thick">
        <color rgb="FF00B0F0"/>
      </bottom>
      <diagonal/>
    </border>
    <border>
      <left style="thick">
        <color rgb="FF00B0F0"/>
      </left>
      <right style="thin">
        <color indexed="64"/>
      </right>
      <top style="thick">
        <color rgb="FF00B0F0"/>
      </top>
      <bottom style="thin">
        <color indexed="64"/>
      </bottom>
      <diagonal/>
    </border>
    <border>
      <left style="thick">
        <color rgb="FF00B0F0"/>
      </left>
      <right style="thin">
        <color indexed="64"/>
      </right>
      <top style="thin">
        <color indexed="64"/>
      </top>
      <bottom style="thin">
        <color indexed="64"/>
      </bottom>
      <diagonal/>
    </border>
    <border>
      <left style="thick">
        <color rgb="FF00B0F0"/>
      </left>
      <right style="thin">
        <color indexed="64"/>
      </right>
      <top style="thin">
        <color indexed="64"/>
      </top>
      <bottom style="thick">
        <color rgb="FF00B0F0"/>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thin">
        <color indexed="64"/>
      </left>
      <right style="double">
        <color indexed="64"/>
      </right>
      <top/>
      <bottom style="thin">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thin">
        <color indexed="64"/>
      </left>
      <right/>
      <top style="thin">
        <color indexed="64"/>
      </top>
      <bottom style="thick">
        <color rgb="FF00B0F0"/>
      </bottom>
      <diagonal/>
    </border>
    <border>
      <left style="thick">
        <color rgb="FF00B0F0"/>
      </left>
      <right/>
      <top style="thick">
        <color rgb="FF00B0F0"/>
      </top>
      <bottom style="thick">
        <color rgb="FF00B0F0"/>
      </bottom>
      <diagonal/>
    </border>
    <border>
      <left/>
      <right/>
      <top style="thick">
        <color rgb="FF00B0F0"/>
      </top>
      <bottom style="thick">
        <color rgb="FF00B0F0"/>
      </bottom>
      <diagonal/>
    </border>
    <border>
      <left/>
      <right style="thick">
        <color rgb="FF00B0F0"/>
      </right>
      <top style="thick">
        <color rgb="FF00B0F0"/>
      </top>
      <bottom style="thick">
        <color rgb="FF00B0F0"/>
      </bottom>
      <diagonal/>
    </border>
  </borders>
  <cellStyleXfs count="4">
    <xf numFmtId="0" fontId="0" fillId="0" borderId="0"/>
    <xf numFmtId="0" fontId="4" fillId="0" borderId="0" applyNumberFormat="0" applyFill="0" applyBorder="0" applyAlignment="0" applyProtection="0"/>
    <xf numFmtId="44" fontId="8" fillId="0" borderId="0" applyFont="0" applyFill="0" applyBorder="0" applyAlignment="0" applyProtection="0"/>
    <xf numFmtId="0" fontId="2" fillId="0" borderId="0"/>
  </cellStyleXfs>
  <cellXfs count="275">
    <xf numFmtId="0" fontId="0" fillId="0" borderId="0" xfId="0"/>
    <xf numFmtId="0" fontId="3" fillId="0" borderId="0" xfId="0" applyFont="1"/>
    <xf numFmtId="0" fontId="5" fillId="0" borderId="0" xfId="0" applyFont="1"/>
    <xf numFmtId="0" fontId="6" fillId="0" borderId="0" xfId="0" applyFont="1" applyAlignment="1">
      <alignment horizontal="right"/>
    </xf>
    <xf numFmtId="0" fontId="7" fillId="0" borderId="0" xfId="0" applyFont="1" applyAlignment="1">
      <alignment horizontal="centerContinuous"/>
    </xf>
    <xf numFmtId="0" fontId="17" fillId="0" borderId="0" xfId="0" applyFont="1" applyAlignment="1">
      <alignment vertical="center" wrapText="1"/>
    </xf>
    <xf numFmtId="0" fontId="17" fillId="0" borderId="0" xfId="0" applyFont="1"/>
    <xf numFmtId="0" fontId="17" fillId="0" borderId="0" xfId="0" applyFont="1" applyAlignment="1">
      <alignment vertical="center"/>
    </xf>
    <xf numFmtId="0" fontId="10" fillId="0" borderId="0" xfId="0" applyFont="1"/>
    <xf numFmtId="0" fontId="10" fillId="0" borderId="0" xfId="0" applyFont="1" applyAlignment="1">
      <alignment vertical="center"/>
    </xf>
    <xf numFmtId="0" fontId="3" fillId="0" borderId="0" xfId="0" applyFont="1" applyAlignment="1">
      <alignment vertical="center"/>
    </xf>
    <xf numFmtId="165" fontId="3" fillId="0" borderId="1" xfId="2" applyNumberFormat="1" applyFont="1" applyBorder="1" applyAlignment="1" applyProtection="1">
      <alignment horizontal="center" vertical="center"/>
      <protection locked="0"/>
    </xf>
    <xf numFmtId="0" fontId="11" fillId="0" borderId="0" xfId="0" applyFont="1" applyAlignment="1">
      <alignment vertical="center"/>
    </xf>
    <xf numFmtId="0" fontId="4" fillId="0" borderId="0" xfId="1" applyBorder="1" applyAlignment="1" applyProtection="1">
      <alignment horizontal="center" vertical="center"/>
    </xf>
    <xf numFmtId="0" fontId="15" fillId="4" borderId="4" xfId="0" applyFont="1" applyFill="1" applyBorder="1" applyAlignment="1">
      <alignment horizontal="left" vertical="center"/>
    </xf>
    <xf numFmtId="0" fontId="15" fillId="4" borderId="5" xfId="0" applyFont="1" applyFill="1" applyBorder="1" applyAlignment="1">
      <alignment horizontal="left" vertical="center"/>
    </xf>
    <xf numFmtId="0" fontId="15" fillId="4" borderId="6" xfId="0" applyFont="1" applyFill="1" applyBorder="1" applyAlignment="1">
      <alignment horizontal="left" vertical="center"/>
    </xf>
    <xf numFmtId="0" fontId="16" fillId="0" borderId="0" xfId="0" applyFont="1" applyAlignment="1">
      <alignment horizontal="centerContinuous"/>
    </xf>
    <xf numFmtId="0" fontId="3" fillId="0" borderId="0" xfId="0" applyFont="1" applyAlignment="1">
      <alignment vertical="top"/>
    </xf>
    <xf numFmtId="0" fontId="15" fillId="0" borderId="0" xfId="0" applyFont="1" applyAlignment="1">
      <alignment horizontal="left" vertical="center"/>
    </xf>
    <xf numFmtId="0" fontId="20" fillId="0" borderId="0" xfId="0" applyFont="1" applyAlignment="1">
      <alignment horizontal="centerContinuous"/>
    </xf>
    <xf numFmtId="0" fontId="19" fillId="0" borderId="0" xfId="0" applyFont="1" applyAlignment="1">
      <alignment horizontal="centerContinuous"/>
    </xf>
    <xf numFmtId="0" fontId="22" fillId="0" borderId="0" xfId="0" applyFont="1"/>
    <xf numFmtId="0" fontId="12" fillId="0" borderId="0" xfId="0" applyFont="1"/>
    <xf numFmtId="0" fontId="23" fillId="0" borderId="0" xfId="1" applyFont="1" applyBorder="1" applyAlignment="1" applyProtection="1">
      <alignment horizontal="right" vertical="center"/>
    </xf>
    <xf numFmtId="0" fontId="4" fillId="0" borderId="0" xfId="1" applyBorder="1" applyAlignment="1" applyProtection="1">
      <alignment vertical="center"/>
    </xf>
    <xf numFmtId="0" fontId="15" fillId="0" borderId="18" xfId="0" applyFont="1" applyBorder="1"/>
    <xf numFmtId="0" fontId="15" fillId="0" borderId="11" xfId="0" applyFont="1" applyBorder="1"/>
    <xf numFmtId="0" fontId="15" fillId="0" borderId="0" xfId="0" applyFont="1"/>
    <xf numFmtId="0" fontId="3" fillId="0" borderId="0" xfId="0" applyFont="1" applyAlignment="1">
      <alignment horizontal="center"/>
    </xf>
    <xf numFmtId="0" fontId="6" fillId="0" borderId="0" xfId="0" applyFont="1" applyAlignment="1">
      <alignment horizontal="centerContinuous"/>
    </xf>
    <xf numFmtId="0" fontId="3" fillId="0" borderId="0" xfId="0" applyFont="1" applyAlignment="1">
      <alignment horizontal="centerContinuous"/>
    </xf>
    <xf numFmtId="0" fontId="15" fillId="0" borderId="5" xfId="0" applyFont="1" applyBorder="1"/>
    <xf numFmtId="0" fontId="15" fillId="5" borderId="17" xfId="0" applyFont="1" applyFill="1" applyBorder="1" applyAlignment="1">
      <alignment horizontal="center" wrapText="1"/>
    </xf>
    <xf numFmtId="0" fontId="15" fillId="5" borderId="10" xfId="0" applyFont="1" applyFill="1" applyBorder="1" applyAlignment="1">
      <alignment horizontal="center" wrapText="1"/>
    </xf>
    <xf numFmtId="0" fontId="15" fillId="0" borderId="0" xfId="0" applyFont="1" applyAlignment="1">
      <alignment horizontal="centerContinuous"/>
    </xf>
    <xf numFmtId="165" fontId="15" fillId="0" borderId="0" xfId="2" applyNumberFormat="1" applyFont="1" applyFill="1" applyBorder="1" applyAlignment="1" applyProtection="1">
      <alignment horizontal="centerContinuous"/>
    </xf>
    <xf numFmtId="0" fontId="14" fillId="0" borderId="0" xfId="0" applyFont="1"/>
    <xf numFmtId="0" fontId="19" fillId="0" borderId="0" xfId="0" applyFont="1"/>
    <xf numFmtId="0" fontId="3" fillId="0" borderId="0" xfId="0" applyFont="1" applyAlignment="1">
      <alignment horizontal="center" vertical="center"/>
    </xf>
    <xf numFmtId="0" fontId="3" fillId="0" borderId="1" xfId="0" applyFont="1" applyBorder="1" applyAlignment="1" applyProtection="1">
      <alignment horizontal="center" vertical="center"/>
      <protection locked="0"/>
    </xf>
    <xf numFmtId="0" fontId="15" fillId="0" borderId="11" xfId="0" applyFont="1" applyBorder="1" applyAlignment="1">
      <alignment horizontal="center" vertical="center"/>
    </xf>
    <xf numFmtId="0" fontId="3" fillId="0" borderId="11" xfId="0" applyFont="1" applyBorder="1" applyAlignment="1">
      <alignment horizontal="center" vertical="center"/>
    </xf>
    <xf numFmtId="0" fontId="13" fillId="0" borderId="0" xfId="0" applyFont="1"/>
    <xf numFmtId="49" fontId="3" fillId="0" borderId="0" xfId="0" applyNumberFormat="1" applyFont="1" applyAlignment="1">
      <alignment horizontal="left" vertical="top" wrapText="1"/>
    </xf>
    <xf numFmtId="49" fontId="3" fillId="0" borderId="0" xfId="0" applyNumberFormat="1" applyFont="1" applyAlignment="1">
      <alignment horizontal="left" vertical="top"/>
    </xf>
    <xf numFmtId="49" fontId="15" fillId="0" borderId="0" xfId="0" applyNumberFormat="1" applyFont="1" applyAlignment="1">
      <alignment horizontal="left" vertical="top"/>
    </xf>
    <xf numFmtId="0" fontId="3" fillId="0" borderId="0" xfId="0" applyFont="1" applyAlignment="1">
      <alignment wrapText="1"/>
    </xf>
    <xf numFmtId="0" fontId="25" fillId="0" borderId="0" xfId="0" applyFont="1" applyAlignment="1">
      <alignment horizontal="centerContinuous"/>
    </xf>
    <xf numFmtId="0" fontId="16" fillId="0" borderId="0" xfId="0" applyFont="1"/>
    <xf numFmtId="165" fontId="15" fillId="6" borderId="11" xfId="2" applyNumberFormat="1" applyFont="1" applyFill="1" applyBorder="1" applyAlignment="1" applyProtection="1">
      <alignment horizontal="center"/>
    </xf>
    <xf numFmtId="165" fontId="3" fillId="0" borderId="1" xfId="2" applyNumberFormat="1" applyFont="1" applyBorder="1" applyAlignment="1" applyProtection="1">
      <alignment horizontal="center" vertical="top"/>
      <protection locked="0"/>
    </xf>
    <xf numFmtId="0" fontId="2" fillId="0" borderId="0" xfId="3"/>
    <xf numFmtId="0" fontId="26" fillId="0" borderId="0" xfId="3" applyFont="1" applyAlignment="1">
      <alignment horizontal="centerContinuous"/>
    </xf>
    <xf numFmtId="0" fontId="2" fillId="0" borderId="0" xfId="3" applyAlignment="1">
      <alignment horizontal="centerContinuous"/>
    </xf>
    <xf numFmtId="0" fontId="15" fillId="0" borderId="0" xfId="0" applyFont="1" applyAlignment="1">
      <alignment vertical="top"/>
    </xf>
    <xf numFmtId="0" fontId="27" fillId="0" borderId="0" xfId="0" applyFont="1" applyAlignment="1">
      <alignment horizontal="center" vertical="top"/>
    </xf>
    <xf numFmtId="165" fontId="9" fillId="7" borderId="0" xfId="2" applyNumberFormat="1" applyFont="1" applyFill="1" applyBorder="1" applyAlignment="1" applyProtection="1">
      <alignment horizontal="center" vertical="top"/>
    </xf>
    <xf numFmtId="0" fontId="9" fillId="0" borderId="0" xfId="0" applyFont="1" applyAlignment="1">
      <alignment vertical="top"/>
    </xf>
    <xf numFmtId="0" fontId="9" fillId="0" borderId="0" xfId="0" applyFont="1"/>
    <xf numFmtId="0" fontId="9" fillId="0" borderId="0" xfId="0" applyFont="1" applyAlignment="1">
      <alignment horizontal="right"/>
    </xf>
    <xf numFmtId="165" fontId="9" fillId="7" borderId="0" xfId="2" applyNumberFormat="1" applyFont="1" applyFill="1"/>
    <xf numFmtId="0" fontId="6" fillId="0" borderId="0" xfId="0" applyFont="1" applyAlignment="1">
      <alignment horizontal="left"/>
    </xf>
    <xf numFmtId="165" fontId="15" fillId="0" borderId="0" xfId="2" applyNumberFormat="1" applyFont="1"/>
    <xf numFmtId="0" fontId="25" fillId="0" borderId="0" xfId="0" applyFont="1" applyAlignment="1">
      <alignment horizontal="left"/>
    </xf>
    <xf numFmtId="0" fontId="16" fillId="0" borderId="0" xfId="3" applyFont="1" applyAlignment="1">
      <alignment wrapText="1"/>
    </xf>
    <xf numFmtId="0" fontId="28" fillId="0" borderId="0" xfId="3" applyFont="1"/>
    <xf numFmtId="0" fontId="29" fillId="0" borderId="0" xfId="3" applyFont="1"/>
    <xf numFmtId="0" fontId="19" fillId="0" borderId="0" xfId="3" applyFont="1" applyAlignment="1">
      <alignment horizontal="center"/>
    </xf>
    <xf numFmtId="0" fontId="29" fillId="5" borderId="21" xfId="3" applyFont="1" applyFill="1" applyBorder="1" applyAlignment="1">
      <alignment horizontal="centerContinuous"/>
    </xf>
    <xf numFmtId="0" fontId="29" fillId="5" borderId="24" xfId="3" applyFont="1" applyFill="1" applyBorder="1" applyAlignment="1">
      <alignment horizontal="center" wrapText="1"/>
    </xf>
    <xf numFmtId="0" fontId="29" fillId="0" borderId="22" xfId="3" applyFont="1" applyBorder="1"/>
    <xf numFmtId="165" fontId="28" fillId="7" borderId="23" xfId="3" applyNumberFormat="1" applyFont="1" applyFill="1" applyBorder="1"/>
    <xf numFmtId="165" fontId="28" fillId="7" borderId="10" xfId="3" applyNumberFormat="1" applyFont="1" applyFill="1" applyBorder="1"/>
    <xf numFmtId="165" fontId="28" fillId="7" borderId="26" xfId="3" applyNumberFormat="1" applyFont="1" applyFill="1" applyBorder="1"/>
    <xf numFmtId="0" fontId="28" fillId="0" borderId="22" xfId="3" applyFont="1" applyBorder="1" applyAlignment="1">
      <alignment horizontal="left" indent="2"/>
    </xf>
    <xf numFmtId="165" fontId="28" fillId="7" borderId="35" xfId="3" applyNumberFormat="1" applyFont="1" applyFill="1" applyBorder="1"/>
    <xf numFmtId="165" fontId="28" fillId="7" borderId="27" xfId="3" applyNumberFormat="1" applyFont="1" applyFill="1" applyBorder="1"/>
    <xf numFmtId="165" fontId="28" fillId="7" borderId="8" xfId="3" applyNumberFormat="1" applyFont="1" applyFill="1" applyBorder="1"/>
    <xf numFmtId="0" fontId="28" fillId="0" borderId="28" xfId="3" applyFont="1" applyBorder="1" applyAlignment="1">
      <alignment horizontal="left" indent="2"/>
    </xf>
    <xf numFmtId="165" fontId="28" fillId="7" borderId="36" xfId="3" applyNumberFormat="1" applyFont="1" applyFill="1" applyBorder="1"/>
    <xf numFmtId="0" fontId="30" fillId="0" borderId="19" xfId="3" applyFont="1" applyBorder="1"/>
    <xf numFmtId="165" fontId="30" fillId="2" borderId="29" xfId="3" applyNumberFormat="1" applyFont="1" applyFill="1" applyBorder="1"/>
    <xf numFmtId="165" fontId="30" fillId="7" borderId="11" xfId="3" applyNumberFormat="1" applyFont="1" applyFill="1" applyBorder="1"/>
    <xf numFmtId="165" fontId="30" fillId="7" borderId="30" xfId="3" applyNumberFormat="1" applyFont="1" applyFill="1" applyBorder="1"/>
    <xf numFmtId="0" fontId="30" fillId="0" borderId="31" xfId="3" applyFont="1" applyBorder="1"/>
    <xf numFmtId="9" fontId="30" fillId="7" borderId="32" xfId="3" applyNumberFormat="1" applyFont="1" applyFill="1" applyBorder="1"/>
    <xf numFmtId="9" fontId="30" fillId="7" borderId="33" xfId="3" applyNumberFormat="1" applyFont="1" applyFill="1" applyBorder="1"/>
    <xf numFmtId="9" fontId="30" fillId="7" borderId="34" xfId="3" applyNumberFormat="1" applyFont="1" applyFill="1" applyBorder="1"/>
    <xf numFmtId="0" fontId="1" fillId="0" borderId="0" xfId="3" applyFont="1"/>
    <xf numFmtId="0" fontId="3" fillId="3" borderId="40" xfId="0" applyFont="1" applyFill="1" applyBorder="1" applyAlignment="1">
      <alignment horizontal="center" vertical="center"/>
    </xf>
    <xf numFmtId="0" fontId="3" fillId="3" borderId="41" xfId="0" applyFont="1" applyFill="1" applyBorder="1" applyAlignment="1">
      <alignment horizontal="center" vertical="center"/>
    </xf>
    <xf numFmtId="0" fontId="3" fillId="3" borderId="42" xfId="0" applyFont="1" applyFill="1" applyBorder="1" applyAlignment="1">
      <alignment horizontal="center" vertical="center"/>
    </xf>
    <xf numFmtId="165" fontId="3" fillId="0" borderId="0" xfId="2" applyNumberFormat="1" applyFont="1" applyBorder="1" applyAlignment="1">
      <alignment vertical="center"/>
    </xf>
    <xf numFmtId="0" fontId="4" fillId="0" borderId="5" xfId="1" applyBorder="1" applyAlignment="1" applyProtection="1">
      <alignment horizontal="center" vertical="center"/>
    </xf>
    <xf numFmtId="0" fontId="15" fillId="0" borderId="9" xfId="0" applyFont="1" applyBorder="1" applyAlignment="1">
      <alignment horizontal="centerContinuous"/>
    </xf>
    <xf numFmtId="0" fontId="15" fillId="0" borderId="13" xfId="0" applyFont="1" applyBorder="1" applyAlignment="1">
      <alignment horizontal="centerContinuous"/>
    </xf>
    <xf numFmtId="164" fontId="15" fillId="2" borderId="43" xfId="0" applyNumberFormat="1" applyFont="1" applyFill="1" applyBorder="1" applyAlignment="1">
      <alignment horizontal="center" wrapText="1"/>
    </xf>
    <xf numFmtId="0" fontId="15" fillId="0" borderId="9" xfId="0" applyFont="1" applyBorder="1" applyAlignment="1">
      <alignment vertical="center"/>
    </xf>
    <xf numFmtId="0" fontId="15" fillId="0" borderId="12" xfId="0" applyFont="1" applyBorder="1" applyAlignment="1">
      <alignment vertical="center"/>
    </xf>
    <xf numFmtId="165" fontId="3" fillId="7" borderId="3" xfId="2" applyNumberFormat="1" applyFont="1" applyFill="1" applyBorder="1" applyAlignment="1" applyProtection="1">
      <alignment horizontal="center" vertical="center"/>
    </xf>
    <xf numFmtId="0" fontId="3" fillId="0" borderId="9" xfId="0" applyFont="1" applyBorder="1" applyAlignment="1">
      <alignment horizontal="left" vertical="center" indent="1"/>
    </xf>
    <xf numFmtId="0" fontId="3" fillId="0" borderId="12" xfId="0" applyFont="1" applyBorder="1" applyAlignment="1">
      <alignment horizontal="left" vertical="center" indent="1"/>
    </xf>
    <xf numFmtId="165" fontId="3" fillId="2" borderId="3" xfId="2" applyNumberFormat="1" applyFont="1" applyFill="1" applyBorder="1" applyAlignment="1" applyProtection="1">
      <alignment horizontal="center" vertical="center"/>
    </xf>
    <xf numFmtId="0" fontId="15" fillId="0" borderId="2" xfId="0" applyFont="1" applyBorder="1" applyAlignment="1">
      <alignment vertical="center"/>
    </xf>
    <xf numFmtId="0" fontId="15" fillId="0" borderId="5" xfId="0" applyFont="1" applyBorder="1" applyAlignment="1">
      <alignment vertical="center"/>
    </xf>
    <xf numFmtId="165" fontId="15" fillId="7" borderId="3" xfId="2" applyNumberFormat="1" applyFont="1" applyFill="1" applyBorder="1" applyAlignment="1" applyProtection="1">
      <alignment horizontal="center" vertical="center"/>
    </xf>
    <xf numFmtId="0" fontId="21" fillId="4" borderId="14" xfId="0" applyFont="1" applyFill="1" applyBorder="1" applyAlignment="1">
      <alignment horizontal="left" vertical="center"/>
    </xf>
    <xf numFmtId="0" fontId="3" fillId="4" borderId="7" xfId="0" applyFont="1" applyFill="1" applyBorder="1" applyAlignment="1">
      <alignment vertical="center"/>
    </xf>
    <xf numFmtId="0" fontId="3" fillId="4" borderId="15" xfId="0" applyFont="1" applyFill="1" applyBorder="1" applyAlignment="1">
      <alignment vertical="center"/>
    </xf>
    <xf numFmtId="0" fontId="3" fillId="3" borderId="44" xfId="0" applyFont="1" applyFill="1" applyBorder="1" applyAlignment="1">
      <alignment horizontal="center" vertical="center"/>
    </xf>
    <xf numFmtId="0" fontId="3" fillId="3" borderId="45" xfId="0" applyFont="1" applyFill="1" applyBorder="1" applyAlignment="1">
      <alignment horizontal="center" vertical="center"/>
    </xf>
    <xf numFmtId="0" fontId="3" fillId="3" borderId="46" xfId="0" applyFont="1" applyFill="1" applyBorder="1" applyAlignment="1">
      <alignment horizontal="center" vertical="center"/>
    </xf>
    <xf numFmtId="0" fontId="3" fillId="0" borderId="7" xfId="0" applyFont="1" applyBorder="1" applyAlignment="1">
      <alignment horizontal="center" vertical="center"/>
    </xf>
    <xf numFmtId="44" fontId="3" fillId="0" borderId="28" xfId="2" applyFont="1" applyBorder="1" applyAlignment="1">
      <alignment horizontal="left"/>
    </xf>
    <xf numFmtId="44" fontId="3" fillId="0" borderId="7" xfId="2" applyFont="1" applyBorder="1" applyAlignment="1">
      <alignment horizontal="left"/>
    </xf>
    <xf numFmtId="44" fontId="3" fillId="0" borderId="39" xfId="2" applyFont="1" applyBorder="1" applyAlignment="1">
      <alignment horizontal="left"/>
    </xf>
    <xf numFmtId="0" fontId="15" fillId="0" borderId="0" xfId="0" applyFont="1" applyAlignment="1">
      <alignment horizontal="left"/>
    </xf>
    <xf numFmtId="165" fontId="9" fillId="0" borderId="0" xfId="2" applyNumberFormat="1" applyFont="1" applyFill="1" applyBorder="1" applyAlignment="1" applyProtection="1">
      <alignment horizontal="center" vertical="top"/>
    </xf>
    <xf numFmtId="14" fontId="0" fillId="0" borderId="0" xfId="0" applyNumberFormat="1" applyAlignment="1">
      <alignment vertical="top"/>
    </xf>
    <xf numFmtId="0" fontId="0" fillId="0" borderId="0" xfId="0" applyAlignment="1">
      <alignment vertical="top"/>
    </xf>
    <xf numFmtId="0" fontId="0" fillId="0" borderId="0" xfId="0" applyAlignment="1">
      <alignment vertical="top" wrapText="1"/>
    </xf>
    <xf numFmtId="0" fontId="29" fillId="5" borderId="10" xfId="3" applyFont="1" applyFill="1" applyBorder="1" applyAlignment="1">
      <alignment horizontal="center" wrapText="1"/>
    </xf>
    <xf numFmtId="0" fontId="7" fillId="0" borderId="0" xfId="0" applyFont="1" applyAlignment="1">
      <alignment horizontal="left"/>
    </xf>
    <xf numFmtId="165" fontId="15" fillId="0" borderId="0" xfId="2" applyNumberFormat="1" applyFont="1" applyBorder="1" applyAlignment="1" applyProtection="1">
      <alignment horizontal="left" vertical="center"/>
    </xf>
    <xf numFmtId="0" fontId="3" fillId="0" borderId="1" xfId="0" applyFont="1" applyBorder="1" applyAlignment="1" applyProtection="1">
      <alignment horizontal="left" vertical="top" wrapText="1"/>
      <protection locked="0"/>
    </xf>
    <xf numFmtId="0" fontId="24" fillId="8" borderId="50" xfId="0" applyFont="1" applyFill="1" applyBorder="1"/>
    <xf numFmtId="0" fontId="24" fillId="8" borderId="52" xfId="0" applyFont="1" applyFill="1" applyBorder="1"/>
    <xf numFmtId="5" fontId="24" fillId="8" borderId="52" xfId="0" applyNumberFormat="1" applyFont="1" applyFill="1" applyBorder="1" applyAlignment="1">
      <alignment horizontal="left"/>
    </xf>
    <xf numFmtId="5" fontId="15" fillId="8" borderId="47" xfId="0" applyNumberFormat="1" applyFont="1" applyFill="1" applyBorder="1" applyAlignment="1">
      <alignment horizontal="left"/>
    </xf>
    <xf numFmtId="5" fontId="24" fillId="9" borderId="48" xfId="0" applyNumberFormat="1" applyFont="1" applyFill="1" applyBorder="1" applyAlignment="1">
      <alignment horizontal="left"/>
    </xf>
    <xf numFmtId="0" fontId="3" fillId="9" borderId="51" xfId="0" applyFont="1" applyFill="1" applyBorder="1"/>
    <xf numFmtId="0" fontId="3" fillId="9" borderId="48" xfId="0" applyFont="1" applyFill="1" applyBorder="1"/>
    <xf numFmtId="0" fontId="3" fillId="9" borderId="53" xfId="0" applyFont="1" applyFill="1" applyBorder="1"/>
    <xf numFmtId="165" fontId="28" fillId="2" borderId="54" xfId="3" applyNumberFormat="1" applyFont="1" applyFill="1" applyBorder="1"/>
    <xf numFmtId="165" fontId="28" fillId="7" borderId="12" xfId="3" applyNumberFormat="1" applyFont="1" applyFill="1" applyBorder="1"/>
    <xf numFmtId="0" fontId="15" fillId="0" borderId="0" xfId="0" applyFont="1" applyAlignment="1">
      <alignment vertical="center"/>
    </xf>
    <xf numFmtId="165" fontId="15" fillId="0" borderId="0" xfId="2" applyNumberFormat="1" applyFont="1" applyBorder="1" applyAlignment="1">
      <alignment vertical="center"/>
    </xf>
    <xf numFmtId="0" fontId="31" fillId="0" borderId="0" xfId="0" applyFont="1"/>
    <xf numFmtId="0" fontId="15" fillId="0" borderId="49" xfId="0" applyFont="1" applyBorder="1"/>
    <xf numFmtId="165" fontId="28" fillId="0" borderId="56" xfId="3" applyNumberFormat="1" applyFont="1" applyBorder="1" applyProtection="1">
      <protection locked="0"/>
    </xf>
    <xf numFmtId="165" fontId="28" fillId="0" borderId="57" xfId="3" applyNumberFormat="1" applyFont="1" applyBorder="1" applyProtection="1">
      <protection locked="0"/>
    </xf>
    <xf numFmtId="165" fontId="28" fillId="0" borderId="58" xfId="3" applyNumberFormat="1" applyFont="1" applyBorder="1" applyProtection="1">
      <protection locked="0"/>
    </xf>
    <xf numFmtId="165" fontId="28" fillId="7" borderId="59" xfId="3" applyNumberFormat="1" applyFont="1" applyFill="1" applyBorder="1"/>
    <xf numFmtId="49" fontId="33" fillId="0" borderId="0" xfId="0" applyNumberFormat="1" applyFont="1" applyAlignment="1">
      <alignment horizontal="left" vertical="top" wrapText="1"/>
    </xf>
    <xf numFmtId="165" fontId="3" fillId="0" borderId="66" xfId="2" applyNumberFormat="1" applyFont="1" applyBorder="1" applyAlignment="1" applyProtection="1">
      <alignment horizontal="center" vertical="top"/>
      <protection locked="0"/>
    </xf>
    <xf numFmtId="0" fontId="3" fillId="0" borderId="66" xfId="0" applyFont="1" applyBorder="1" applyAlignment="1" applyProtection="1">
      <alignment horizontal="left" vertical="top" wrapText="1"/>
      <protection locked="0"/>
    </xf>
    <xf numFmtId="0" fontId="3" fillId="0" borderId="67" xfId="0" applyFont="1" applyBorder="1" applyAlignment="1" applyProtection="1">
      <alignment horizontal="left" vertical="top" wrapText="1"/>
      <protection locked="0"/>
    </xf>
    <xf numFmtId="0" fontId="3" fillId="0" borderId="69" xfId="0" applyFont="1" applyBorder="1" applyAlignment="1" applyProtection="1">
      <alignment horizontal="left" vertical="top" wrapText="1"/>
      <protection locked="0"/>
    </xf>
    <xf numFmtId="165" fontId="3" fillId="0" borderId="73" xfId="2" applyNumberFormat="1" applyFont="1" applyBorder="1" applyAlignment="1" applyProtection="1">
      <alignment horizontal="center" vertical="top"/>
      <protection locked="0"/>
    </xf>
    <xf numFmtId="0" fontId="3" fillId="0" borderId="73" xfId="0" applyFont="1" applyBorder="1" applyAlignment="1" applyProtection="1">
      <alignment horizontal="left" vertical="top" wrapText="1"/>
      <protection locked="0"/>
    </xf>
    <xf numFmtId="0" fontId="3" fillId="0" borderId="74" xfId="0" applyFont="1" applyBorder="1" applyAlignment="1" applyProtection="1">
      <alignment horizontal="left" vertical="top" wrapText="1"/>
      <protection locked="0"/>
    </xf>
    <xf numFmtId="0" fontId="3" fillId="0" borderId="75" xfId="0" applyFont="1" applyBorder="1" applyAlignment="1" applyProtection="1">
      <alignment wrapText="1"/>
      <protection locked="0"/>
    </xf>
    <xf numFmtId="0" fontId="3" fillId="0" borderId="66" xfId="0" applyFont="1" applyBorder="1" applyAlignment="1" applyProtection="1">
      <alignment horizontal="center" vertical="center"/>
      <protection locked="0"/>
    </xf>
    <xf numFmtId="165" fontId="3" fillId="0" borderId="66" xfId="2" applyNumberFormat="1" applyFont="1" applyBorder="1" applyAlignment="1" applyProtection="1">
      <alignment horizontal="center" vertical="center"/>
      <protection locked="0"/>
    </xf>
    <xf numFmtId="0" fontId="3" fillId="0" borderId="67" xfId="0" applyFont="1" applyBorder="1" applyAlignment="1" applyProtection="1">
      <alignment horizontal="center" vertical="center"/>
      <protection locked="0"/>
    </xf>
    <xf numFmtId="0" fontId="3" fillId="0" borderId="76" xfId="0" applyFont="1" applyBorder="1" applyAlignment="1" applyProtection="1">
      <alignment wrapText="1"/>
      <protection locked="0"/>
    </xf>
    <xf numFmtId="0" fontId="3" fillId="0" borderId="69" xfId="0" applyFont="1" applyBorder="1" applyAlignment="1" applyProtection="1">
      <alignment horizontal="center" vertical="center"/>
      <protection locked="0"/>
    </xf>
    <xf numFmtId="0" fontId="3" fillId="0" borderId="77" xfId="0" applyFont="1" applyBorder="1" applyAlignment="1" applyProtection="1">
      <alignment wrapText="1"/>
      <protection locked="0"/>
    </xf>
    <xf numFmtId="0" fontId="3" fillId="0" borderId="73" xfId="0" applyFont="1" applyBorder="1" applyAlignment="1" applyProtection="1">
      <alignment horizontal="center" vertical="center"/>
      <protection locked="0"/>
    </xf>
    <xf numFmtId="165" fontId="3" fillId="0" borderId="73" xfId="2" applyNumberFormat="1" applyFont="1" applyBorder="1" applyAlignment="1" applyProtection="1">
      <alignment horizontal="center" vertical="center"/>
      <protection locked="0"/>
    </xf>
    <xf numFmtId="0" fontId="3" fillId="0" borderId="74" xfId="0" applyFont="1" applyBorder="1" applyAlignment="1" applyProtection="1">
      <alignment horizontal="center" vertical="center"/>
      <protection locked="0"/>
    </xf>
    <xf numFmtId="0" fontId="29" fillId="5" borderId="20" xfId="3" applyFont="1" applyFill="1" applyBorder="1" applyAlignment="1">
      <alignment horizontal="centerContinuous" wrapText="1"/>
    </xf>
    <xf numFmtId="0" fontId="34" fillId="0" borderId="0" xfId="3" applyFont="1"/>
    <xf numFmtId="165" fontId="39" fillId="0" borderId="0" xfId="2" applyNumberFormat="1" applyFont="1" applyBorder="1" applyAlignment="1">
      <alignment vertical="center"/>
    </xf>
    <xf numFmtId="0" fontId="15" fillId="0" borderId="0" xfId="0" applyFont="1" applyAlignment="1">
      <alignment horizontal="left" vertical="center" wrapText="1"/>
    </xf>
    <xf numFmtId="0" fontId="3" fillId="3" borderId="78" xfId="0" applyFont="1" applyFill="1" applyBorder="1" applyAlignment="1">
      <alignment horizontal="center" vertical="center"/>
    </xf>
    <xf numFmtId="0" fontId="3" fillId="3" borderId="79" xfId="0" applyFont="1" applyFill="1" applyBorder="1" applyAlignment="1">
      <alignment horizontal="center" vertical="center"/>
    </xf>
    <xf numFmtId="0" fontId="3" fillId="3" borderId="80" xfId="0" applyFont="1" applyFill="1" applyBorder="1" applyAlignment="1">
      <alignment horizontal="center" vertical="center"/>
    </xf>
    <xf numFmtId="0" fontId="15" fillId="4" borderId="49" xfId="0" applyFont="1" applyFill="1" applyBorder="1" applyAlignment="1">
      <alignment horizontal="left" vertical="center"/>
    </xf>
    <xf numFmtId="0" fontId="15" fillId="4" borderId="11" xfId="0" applyFont="1" applyFill="1" applyBorder="1" applyAlignment="1">
      <alignment horizontal="left" vertical="center"/>
    </xf>
    <xf numFmtId="0" fontId="15" fillId="4" borderId="81" xfId="0" applyFont="1" applyFill="1" applyBorder="1" applyAlignment="1">
      <alignment horizontal="left" vertical="center"/>
    </xf>
    <xf numFmtId="164" fontId="15" fillId="2" borderId="10" xfId="0" applyNumberFormat="1" applyFont="1" applyFill="1" applyBorder="1" applyAlignment="1">
      <alignment horizontal="center" wrapText="1"/>
    </xf>
    <xf numFmtId="165" fontId="3" fillId="7" borderId="1" xfId="2" applyNumberFormat="1" applyFont="1" applyFill="1" applyBorder="1" applyAlignment="1" applyProtection="1">
      <alignment horizontal="center" vertical="center"/>
    </xf>
    <xf numFmtId="165" fontId="15" fillId="7" borderId="1" xfId="2" applyNumberFormat="1" applyFont="1" applyFill="1" applyBorder="1" applyAlignment="1" applyProtection="1">
      <alignment horizontal="center" vertical="center"/>
    </xf>
    <xf numFmtId="0" fontId="3" fillId="4" borderId="16" xfId="0" applyFont="1" applyFill="1" applyBorder="1" applyAlignment="1">
      <alignment vertical="center"/>
    </xf>
    <xf numFmtId="0" fontId="3" fillId="4" borderId="10" xfId="0" applyFont="1" applyFill="1" applyBorder="1" applyAlignment="1">
      <alignment vertical="center"/>
    </xf>
    <xf numFmtId="0" fontId="3" fillId="4" borderId="43" xfId="0" applyFont="1" applyFill="1" applyBorder="1" applyAlignment="1">
      <alignment vertical="center"/>
    </xf>
    <xf numFmtId="0" fontId="3" fillId="3" borderId="82" xfId="0" applyFont="1" applyFill="1" applyBorder="1" applyAlignment="1">
      <alignment horizontal="center" vertical="center"/>
    </xf>
    <xf numFmtId="0" fontId="3" fillId="3" borderId="83" xfId="0" applyFont="1" applyFill="1" applyBorder="1" applyAlignment="1">
      <alignment horizontal="center" vertical="center"/>
    </xf>
    <xf numFmtId="0" fontId="3" fillId="3" borderId="84" xfId="0" applyFont="1" applyFill="1" applyBorder="1" applyAlignment="1">
      <alignment horizontal="center" vertical="center"/>
    </xf>
    <xf numFmtId="165" fontId="15" fillId="5" borderId="11" xfId="2" applyNumberFormat="1" applyFont="1" applyFill="1" applyBorder="1" applyAlignment="1" applyProtection="1">
      <alignment horizontal="center" vertical="center"/>
    </xf>
    <xf numFmtId="0" fontId="15" fillId="7" borderId="9" xfId="0" applyFont="1" applyFill="1" applyBorder="1" applyAlignment="1">
      <alignment vertical="center"/>
    </xf>
    <xf numFmtId="0" fontId="15" fillId="7" borderId="12" xfId="0" applyFont="1" applyFill="1" applyBorder="1" applyAlignment="1">
      <alignment vertical="center"/>
    </xf>
    <xf numFmtId="0" fontId="15" fillId="7" borderId="2" xfId="0" applyFont="1" applyFill="1" applyBorder="1" applyAlignment="1">
      <alignment vertical="center"/>
    </xf>
    <xf numFmtId="0" fontId="15" fillId="7" borderId="5" xfId="0" applyFont="1" applyFill="1" applyBorder="1" applyAlignment="1">
      <alignment vertical="center"/>
    </xf>
    <xf numFmtId="0" fontId="18" fillId="0" borderId="0" xfId="0" applyFont="1" applyAlignment="1">
      <alignment horizontal="center" vertical="center" wrapText="1"/>
    </xf>
    <xf numFmtId="0" fontId="15" fillId="0" borderId="0" xfId="0" applyFont="1" applyAlignment="1">
      <alignment vertical="top" wrapText="1"/>
    </xf>
    <xf numFmtId="0" fontId="0" fillId="0" borderId="0" xfId="0" applyAlignment="1">
      <alignment wrapText="1"/>
    </xf>
    <xf numFmtId="0" fontId="20" fillId="0" borderId="0" xfId="0" applyFont="1" applyAlignment="1">
      <alignment horizontal="center"/>
    </xf>
    <xf numFmtId="0" fontId="18" fillId="0" borderId="0" xfId="0" applyFont="1" applyAlignment="1">
      <alignment horizontal="center" vertical="top" wrapText="1"/>
    </xf>
    <xf numFmtId="165" fontId="3" fillId="0" borderId="66" xfId="2" applyNumberFormat="1" applyFont="1" applyBorder="1" applyAlignment="1" applyProtection="1">
      <alignment horizontal="left" vertical="top" wrapText="1"/>
      <protection locked="0"/>
    </xf>
    <xf numFmtId="165" fontId="3" fillId="0" borderId="67" xfId="2" applyNumberFormat="1" applyFont="1" applyBorder="1" applyAlignment="1" applyProtection="1">
      <alignment horizontal="left" vertical="top" wrapText="1"/>
      <protection locked="0"/>
    </xf>
    <xf numFmtId="0" fontId="43" fillId="0" borderId="0" xfId="0" applyFont="1"/>
    <xf numFmtId="0" fontId="43" fillId="0" borderId="0" xfId="0" applyFont="1" applyAlignment="1">
      <alignment vertical="top"/>
    </xf>
    <xf numFmtId="0" fontId="44" fillId="0" borderId="0" xfId="0" applyFont="1"/>
    <xf numFmtId="0" fontId="43" fillId="0" borderId="0" xfId="0" applyFont="1" applyAlignment="1">
      <alignment vertical="center"/>
    </xf>
    <xf numFmtId="0" fontId="45" fillId="0" borderId="0" xfId="1" applyFont="1" applyBorder="1" applyAlignment="1" applyProtection="1">
      <alignment vertical="center"/>
    </xf>
    <xf numFmtId="0" fontId="46" fillId="0" borderId="0" xfId="0" applyFont="1"/>
    <xf numFmtId="0" fontId="20" fillId="0" borderId="0" xfId="0" applyFont="1" applyAlignment="1">
      <alignment horizontal="centerContinuous" vertical="top"/>
    </xf>
    <xf numFmtId="0" fontId="15" fillId="0" borderId="0" xfId="0" applyFont="1" applyAlignment="1">
      <alignment horizontal="centerContinuous" vertical="top"/>
    </xf>
    <xf numFmtId="165" fontId="15" fillId="0" borderId="0" xfId="2" applyNumberFormat="1" applyFont="1" applyFill="1" applyBorder="1" applyAlignment="1" applyProtection="1">
      <alignment horizontal="centerContinuous" vertical="top"/>
    </xf>
    <xf numFmtId="0" fontId="3" fillId="0" borderId="0" xfId="0" applyFont="1" applyAlignment="1">
      <alignment horizontal="center" vertical="top"/>
    </xf>
    <xf numFmtId="0" fontId="25" fillId="0" borderId="0" xfId="0" applyFont="1" applyAlignment="1">
      <alignment horizontal="right"/>
    </xf>
    <xf numFmtId="49" fontId="3" fillId="0" borderId="0" xfId="0" quotePrefix="1" applyNumberFormat="1" applyFont="1" applyAlignment="1">
      <alignment vertical="top" wrapText="1"/>
    </xf>
    <xf numFmtId="49" fontId="3" fillId="0" borderId="0" xfId="0" applyNumberFormat="1" applyFont="1" applyAlignment="1">
      <alignment vertical="top" wrapText="1"/>
    </xf>
    <xf numFmtId="0" fontId="3" fillId="0" borderId="0" xfId="0" applyFont="1" applyAlignment="1">
      <alignment vertical="top" wrapText="1"/>
    </xf>
    <xf numFmtId="0" fontId="3" fillId="0" borderId="0" xfId="0" applyFont="1" applyAlignment="1">
      <alignment wrapText="1"/>
    </xf>
    <xf numFmtId="0" fontId="15" fillId="0" borderId="0" xfId="0" applyFont="1" applyAlignment="1">
      <alignment vertical="top" wrapText="1"/>
    </xf>
    <xf numFmtId="0" fontId="6" fillId="0" borderId="60" xfId="0" applyFont="1" applyBorder="1" applyAlignment="1" applyProtection="1">
      <alignment horizontal="left"/>
      <protection locked="0"/>
    </xf>
    <xf numFmtId="0" fontId="6" fillId="0" borderId="62" xfId="0" applyFont="1" applyBorder="1" applyAlignment="1" applyProtection="1">
      <alignment horizontal="left"/>
      <protection locked="0"/>
    </xf>
    <xf numFmtId="0" fontId="4" fillId="0" borderId="0" xfId="1" applyBorder="1" applyAlignment="1" applyProtection="1">
      <alignment horizontal="center"/>
    </xf>
    <xf numFmtId="0" fontId="3" fillId="0" borderId="68" xfId="0" applyFont="1" applyBorder="1" applyAlignment="1" applyProtection="1">
      <alignment vertical="top"/>
      <protection locked="0"/>
    </xf>
    <xf numFmtId="0" fontId="3" fillId="0" borderId="12" xfId="0" applyFont="1" applyBorder="1" applyAlignment="1" applyProtection="1">
      <alignment vertical="top"/>
      <protection locked="0"/>
    </xf>
    <xf numFmtId="0" fontId="3" fillId="0" borderId="13" xfId="0" applyFont="1" applyBorder="1" applyAlignment="1" applyProtection="1">
      <alignment vertical="top"/>
      <protection locked="0"/>
    </xf>
    <xf numFmtId="0" fontId="3" fillId="0" borderId="70" xfId="0" applyFont="1" applyBorder="1" applyAlignment="1" applyProtection="1">
      <alignment vertical="top"/>
      <protection locked="0"/>
    </xf>
    <xf numFmtId="0" fontId="3" fillId="0" borderId="71" xfId="0" applyFont="1" applyBorder="1" applyAlignment="1" applyProtection="1">
      <alignment vertical="top"/>
      <protection locked="0"/>
    </xf>
    <xf numFmtId="0" fontId="3" fillId="0" borderId="72" xfId="0" applyFont="1" applyBorder="1" applyAlignment="1" applyProtection="1">
      <alignment vertical="top"/>
      <protection locked="0"/>
    </xf>
    <xf numFmtId="0" fontId="3" fillId="0" borderId="0" xfId="0" quotePrefix="1" applyFont="1" applyAlignment="1">
      <alignment vertical="top" wrapText="1"/>
    </xf>
    <xf numFmtId="49" fontId="3" fillId="0" borderId="0" xfId="0" applyNumberFormat="1" applyFont="1" applyAlignment="1">
      <alignment horizontal="left" vertical="top" wrapText="1"/>
    </xf>
    <xf numFmtId="0" fontId="3" fillId="0" borderId="63" xfId="0" applyFont="1" applyBorder="1" applyAlignment="1" applyProtection="1">
      <alignment vertical="top"/>
      <protection locked="0"/>
    </xf>
    <xf numFmtId="0" fontId="3" fillId="0" borderId="64" xfId="0" applyFont="1" applyBorder="1" applyAlignment="1" applyProtection="1">
      <alignment vertical="top"/>
      <protection locked="0"/>
    </xf>
    <xf numFmtId="0" fontId="3" fillId="0" borderId="65" xfId="0" applyFont="1" applyBorder="1" applyAlignment="1" applyProtection="1">
      <alignment vertical="top"/>
      <protection locked="0"/>
    </xf>
    <xf numFmtId="0" fontId="15" fillId="0" borderId="60" xfId="0" applyFont="1" applyBorder="1" applyAlignment="1" applyProtection="1">
      <alignment horizontal="left" vertical="center"/>
      <protection locked="0"/>
    </xf>
    <xf numFmtId="0" fontId="15" fillId="0" borderId="61" xfId="0" applyFont="1" applyBorder="1" applyAlignment="1" applyProtection="1">
      <alignment horizontal="left" vertical="center"/>
      <protection locked="0"/>
    </xf>
    <xf numFmtId="0" fontId="15" fillId="0" borderId="62" xfId="0" applyFont="1" applyBorder="1" applyAlignment="1" applyProtection="1">
      <alignment horizontal="left" vertical="center"/>
      <protection locked="0"/>
    </xf>
    <xf numFmtId="165" fontId="15" fillId="0" borderId="60" xfId="2" applyNumberFormat="1" applyFont="1" applyBorder="1" applyAlignment="1" applyProtection="1">
      <alignment horizontal="left" vertical="center"/>
      <protection locked="0"/>
    </xf>
    <xf numFmtId="165" fontId="15" fillId="0" borderId="61" xfId="2" applyNumberFormat="1" applyFont="1" applyBorder="1" applyAlignment="1" applyProtection="1">
      <alignment horizontal="left" vertical="center"/>
      <protection locked="0"/>
    </xf>
    <xf numFmtId="165" fontId="15" fillId="0" borderId="62" xfId="2" applyNumberFormat="1" applyFont="1" applyBorder="1" applyAlignment="1" applyProtection="1">
      <alignment horizontal="left" vertical="center"/>
      <protection locked="0"/>
    </xf>
    <xf numFmtId="49" fontId="15" fillId="0" borderId="0" xfId="0" applyNumberFormat="1" applyFont="1" applyAlignment="1">
      <alignment horizontal="left" vertical="top"/>
    </xf>
    <xf numFmtId="0" fontId="15" fillId="5" borderId="7" xfId="0" applyFont="1" applyFill="1" applyBorder="1" applyAlignment="1">
      <alignment horizontal="center" wrapText="1"/>
    </xf>
    <xf numFmtId="0" fontId="15" fillId="5" borderId="16" xfId="0" applyFont="1" applyFill="1" applyBorder="1" applyAlignment="1">
      <alignment horizontal="center" wrapText="1"/>
    </xf>
    <xf numFmtId="0" fontId="0" fillId="0" borderId="0" xfId="0" applyAlignment="1">
      <alignment vertical="top" wrapText="1"/>
    </xf>
    <xf numFmtId="0" fontId="3" fillId="0" borderId="68" xfId="0" applyFont="1" applyBorder="1" applyAlignment="1" applyProtection="1">
      <alignment vertical="top" wrapText="1"/>
      <protection locked="0"/>
    </xf>
    <xf numFmtId="0" fontId="3" fillId="0" borderId="12" xfId="0" applyFont="1" applyBorder="1" applyAlignment="1" applyProtection="1">
      <alignment vertical="top" wrapText="1"/>
      <protection locked="0"/>
    </xf>
    <xf numFmtId="0" fontId="3" fillId="0" borderId="13" xfId="0" applyFont="1" applyBorder="1" applyAlignment="1" applyProtection="1">
      <alignment vertical="top" wrapText="1"/>
      <protection locked="0"/>
    </xf>
    <xf numFmtId="0" fontId="3" fillId="0" borderId="0" xfId="0" applyFont="1" applyAlignment="1">
      <alignment horizontal="left" vertical="top" wrapText="1" indent="1"/>
    </xf>
    <xf numFmtId="0" fontId="3" fillId="0" borderId="0" xfId="0" applyFont="1" applyAlignment="1">
      <alignment horizontal="left" vertical="top" indent="1"/>
    </xf>
    <xf numFmtId="0" fontId="3" fillId="0" borderId="0" xfId="0" applyFont="1" applyAlignment="1">
      <alignment vertical="top"/>
    </xf>
    <xf numFmtId="0" fontId="4" fillId="0" borderId="0" xfId="1" applyBorder="1" applyAlignment="1" applyProtection="1">
      <alignment horizontal="center" wrapText="1"/>
    </xf>
    <xf numFmtId="0" fontId="3" fillId="0" borderId="0" xfId="0" quotePrefix="1" applyFont="1" applyAlignment="1">
      <alignment horizontal="left" vertical="top" wrapText="1" indent="1"/>
    </xf>
    <xf numFmtId="0" fontId="40" fillId="0" borderId="0" xfId="0" applyFont="1"/>
    <xf numFmtId="0" fontId="4" fillId="0" borderId="0" xfId="1" applyFill="1" applyAlignment="1">
      <alignment horizontal="left" wrapText="1"/>
    </xf>
    <xf numFmtId="0" fontId="15" fillId="0" borderId="9" xfId="0" applyFont="1" applyBorder="1" applyAlignment="1">
      <alignment horizontal="center"/>
    </xf>
    <xf numFmtId="0" fontId="15" fillId="0" borderId="13" xfId="0" applyFont="1" applyBorder="1" applyAlignment="1">
      <alignment horizontal="center"/>
    </xf>
    <xf numFmtId="0" fontId="28" fillId="0" borderId="25" xfId="3" applyFont="1" applyBorder="1" applyAlignment="1" applyProtection="1">
      <alignment vertical="top" wrapText="1"/>
      <protection locked="0"/>
    </xf>
    <xf numFmtId="0" fontId="28" fillId="0" borderId="12" xfId="3" applyFont="1" applyBorder="1" applyAlignment="1" applyProtection="1">
      <alignment vertical="top" wrapText="1"/>
      <protection locked="0"/>
    </xf>
    <xf numFmtId="0" fontId="28" fillId="0" borderId="13" xfId="3" applyFont="1" applyBorder="1" applyAlignment="1" applyProtection="1">
      <alignment vertical="top" wrapText="1"/>
      <protection locked="0"/>
    </xf>
    <xf numFmtId="0" fontId="15" fillId="0" borderId="0" xfId="3" applyFont="1" applyAlignment="1">
      <alignment wrapText="1"/>
    </xf>
    <xf numFmtId="0" fontId="29" fillId="5" borderId="19" xfId="3" applyFont="1" applyFill="1" applyBorder="1" applyAlignment="1">
      <alignment horizontal="center"/>
    </xf>
    <xf numFmtId="0" fontId="29" fillId="5" borderId="22" xfId="3" applyFont="1" applyFill="1" applyBorder="1" applyAlignment="1">
      <alignment horizontal="center"/>
    </xf>
    <xf numFmtId="0" fontId="3" fillId="0" borderId="19" xfId="3" applyFont="1" applyBorder="1" applyAlignment="1">
      <alignment horizontal="left"/>
    </xf>
    <xf numFmtId="0" fontId="3" fillId="0" borderId="37" xfId="3" applyFont="1" applyBorder="1" applyAlignment="1">
      <alignment horizontal="left"/>
    </xf>
    <xf numFmtId="0" fontId="3" fillId="0" borderId="38" xfId="3" applyFont="1" applyBorder="1" applyAlignment="1">
      <alignment horizontal="left"/>
    </xf>
    <xf numFmtId="0" fontId="29" fillId="2" borderId="55" xfId="3" applyFont="1" applyFill="1" applyBorder="1" applyAlignment="1">
      <alignment horizontal="center" wrapText="1"/>
    </xf>
    <xf numFmtId="0" fontId="28" fillId="2" borderId="29" xfId="3" applyFont="1" applyFill="1" applyBorder="1" applyAlignment="1">
      <alignment horizontal="center" wrapText="1"/>
    </xf>
    <xf numFmtId="0" fontId="3" fillId="0" borderId="60" xfId="3" applyFont="1" applyBorder="1" applyAlignment="1" applyProtection="1">
      <alignment horizontal="left"/>
      <protection locked="0"/>
    </xf>
    <xf numFmtId="0" fontId="3" fillId="0" borderId="61" xfId="3" applyFont="1" applyBorder="1" applyAlignment="1" applyProtection="1">
      <alignment horizontal="left"/>
      <protection locked="0"/>
    </xf>
    <xf numFmtId="0" fontId="3" fillId="0" borderId="62" xfId="3" applyFont="1" applyBorder="1" applyAlignment="1" applyProtection="1">
      <alignment horizontal="left"/>
      <protection locked="0"/>
    </xf>
    <xf numFmtId="0" fontId="40" fillId="0" borderId="0" xfId="3" applyFont="1" applyAlignment="1">
      <alignment horizontal="left"/>
    </xf>
    <xf numFmtId="0" fontId="0" fillId="0" borderId="0" xfId="0" applyAlignment="1">
      <alignment vertical="top"/>
    </xf>
    <xf numFmtId="49" fontId="0" fillId="0" borderId="0" xfId="0" quotePrefix="1" applyNumberFormat="1" applyAlignment="1">
      <alignment vertical="top" wrapText="1"/>
    </xf>
    <xf numFmtId="49" fontId="0" fillId="0" borderId="0" xfId="0" applyNumberFormat="1" applyAlignment="1">
      <alignment vertical="top" wrapText="1"/>
    </xf>
    <xf numFmtId="0" fontId="0" fillId="0" borderId="0" xfId="0" quotePrefix="1" applyAlignment="1">
      <alignment vertical="top" wrapText="1"/>
    </xf>
    <xf numFmtId="0" fontId="0" fillId="0" borderId="68" xfId="0" applyBorder="1" applyAlignment="1" applyProtection="1">
      <alignment vertical="top"/>
      <protection locked="0"/>
    </xf>
    <xf numFmtId="0" fontId="0" fillId="0" borderId="12" xfId="0" applyBorder="1" applyAlignment="1" applyProtection="1">
      <alignment vertical="top"/>
      <protection locked="0"/>
    </xf>
    <xf numFmtId="0" fontId="0" fillId="0" borderId="13" xfId="0" applyBorder="1" applyAlignment="1" applyProtection="1">
      <alignment vertical="top"/>
      <protection locked="0"/>
    </xf>
    <xf numFmtId="0" fontId="15" fillId="5" borderId="85" xfId="0" applyFont="1" applyFill="1" applyBorder="1" applyAlignment="1">
      <alignment horizontal="center" wrapText="1"/>
    </xf>
    <xf numFmtId="0" fontId="15" fillId="5" borderId="71" xfId="0" applyFont="1" applyFill="1" applyBorder="1" applyAlignment="1">
      <alignment horizontal="center" wrapText="1"/>
    </xf>
    <xf numFmtId="0" fontId="15" fillId="5" borderId="72" xfId="0" applyFont="1" applyFill="1" applyBorder="1" applyAlignment="1">
      <alignment horizontal="center" wrapText="1"/>
    </xf>
    <xf numFmtId="0" fontId="0" fillId="0" borderId="0" xfId="0" applyAlignment="1">
      <alignment wrapText="1"/>
    </xf>
    <xf numFmtId="0" fontId="15" fillId="0" borderId="0" xfId="0" applyFont="1" applyAlignment="1">
      <alignment horizontal="left" vertical="center" wrapText="1"/>
    </xf>
    <xf numFmtId="0" fontId="37" fillId="0" borderId="86" xfId="0" applyFont="1" applyBorder="1" applyAlignment="1" applyProtection="1">
      <alignment horizontal="left" vertical="top"/>
      <protection locked="0"/>
    </xf>
    <xf numFmtId="0" fontId="37" fillId="0" borderId="87" xfId="0" applyFont="1" applyBorder="1" applyAlignment="1" applyProtection="1">
      <alignment horizontal="left" vertical="top"/>
      <protection locked="0"/>
    </xf>
    <xf numFmtId="0" fontId="37" fillId="0" borderId="88" xfId="0" applyFont="1" applyBorder="1" applyAlignment="1" applyProtection="1">
      <alignment horizontal="left" vertical="top"/>
      <protection locked="0"/>
    </xf>
  </cellXfs>
  <cellStyles count="4">
    <cellStyle name="Currency" xfId="2" builtinId="4"/>
    <cellStyle name="Hyperlink" xfId="1" builtinId="8"/>
    <cellStyle name="Normal" xfId="0" builtinId="0"/>
    <cellStyle name="Normal 2" xfId="3" xr:uid="{636B8914-2C7F-4A95-9C02-FE6DEA0FAEB1}"/>
  </cellStyles>
  <dxfs count="13">
    <dxf>
      <font>
        <color rgb="FF9C0006"/>
      </font>
      <fill>
        <patternFill>
          <bgColor rgb="FFFFC7CE"/>
        </patternFill>
      </fill>
    </dxf>
    <dxf>
      <font>
        <color rgb="FF9C0006"/>
      </font>
      <fill>
        <patternFill>
          <bgColor rgb="FFFFC7CE"/>
        </patternFill>
      </fill>
    </dxf>
    <dxf>
      <font>
        <color rgb="FFC00000"/>
      </font>
      <fill>
        <patternFill>
          <bgColor rgb="FFFFC7CE"/>
        </patternFill>
      </fill>
    </dxf>
    <dxf>
      <font>
        <color rgb="FFC00000"/>
      </font>
      <fill>
        <patternFill>
          <bgColor rgb="FFFFC7CE"/>
        </patternFill>
      </fill>
    </dxf>
    <dxf>
      <font>
        <color rgb="FFC00000"/>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C00000"/>
      </font>
      <fill>
        <patternFill>
          <bgColor rgb="FFFFC7CE"/>
        </patternFill>
      </fill>
    </dxf>
    <dxf>
      <font>
        <color rgb="FF9C0006"/>
      </font>
      <fill>
        <patternFill>
          <bgColor rgb="FFFFC7CE"/>
        </patternFill>
      </fill>
    </dxf>
    <dxf>
      <font>
        <color rgb="FFC00000"/>
      </font>
      <fill>
        <patternFill>
          <bgColor rgb="FFFFC7CE"/>
        </patternFill>
      </fill>
    </dxf>
    <dxf>
      <font>
        <color rgb="FF9C0006"/>
      </font>
      <fill>
        <patternFill>
          <bgColor rgb="FFFFC7CE"/>
        </patternFill>
      </fill>
    </dxf>
  </dxfs>
  <tableStyles count="0" defaultTableStyle="TableStyleMedium9" defaultPivotStyle="PivotStyleLight16"/>
  <colors>
    <mruColors>
      <color rgb="FFFFC7CE"/>
      <color rgb="FFFFFF9B"/>
      <color rgb="FFFFFF00"/>
      <color rgb="FF00617F"/>
      <color rgb="FF74AA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123825</xdr:colOff>
      <xdr:row>0</xdr:row>
      <xdr:rowOff>57150</xdr:rowOff>
    </xdr:from>
    <xdr:to>
      <xdr:col>2</xdr:col>
      <xdr:colOff>141894</xdr:colOff>
      <xdr:row>3</xdr:row>
      <xdr:rowOff>38481</xdr:rowOff>
    </xdr:to>
    <xdr:pic>
      <xdr:nvPicPr>
        <xdr:cNvPr id="5" name="Picture 2" descr="H:\WCHFCOMM\FOUNDATION INFORMATION\Logos\2013 WHF NEW LOGOS\New Logos 2013 - STACKED\WmbgHealthFoundation_Logo_Stacked_Color.tif">
          <a:extLst>
            <a:ext uri="{FF2B5EF4-FFF2-40B4-BE49-F238E27FC236}">
              <a16:creationId xmlns:a16="http://schemas.microsoft.com/office/drawing/2014/main" id="{259E6E62-23A8-4EA0-BD58-8656369900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57150"/>
          <a:ext cx="1425864" cy="6766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112714</xdr:colOff>
      <xdr:row>0</xdr:row>
      <xdr:rowOff>60325</xdr:rowOff>
    </xdr:from>
    <xdr:to>
      <xdr:col>0</xdr:col>
      <xdr:colOff>1554685</xdr:colOff>
      <xdr:row>2</xdr:row>
      <xdr:rowOff>221043</xdr:rowOff>
    </xdr:to>
    <xdr:pic>
      <xdr:nvPicPr>
        <xdr:cNvPr id="2" name="Picture 2" descr="H:\WCHFCOMM\FOUNDATION INFORMATION\Logos\2013 WHF NEW LOGOS\New Logos 2013 - STACKED\WmbgHealthFoundation_Logo_Stacked_Color.tif">
          <a:extLst>
            <a:ext uri="{FF2B5EF4-FFF2-40B4-BE49-F238E27FC236}">
              <a16:creationId xmlns:a16="http://schemas.microsoft.com/office/drawing/2014/main" id="{B5BC4838-DE99-4926-A78D-B71D69FF32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714" y="60325"/>
          <a:ext cx="1422921" cy="6766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228272</xdr:colOff>
      <xdr:row>0</xdr:row>
      <xdr:rowOff>66676</xdr:rowOff>
    </xdr:from>
    <xdr:to>
      <xdr:col>1</xdr:col>
      <xdr:colOff>1647826</xdr:colOff>
      <xdr:row>1</xdr:row>
      <xdr:rowOff>47563</xdr:rowOff>
    </xdr:to>
    <xdr:pic>
      <xdr:nvPicPr>
        <xdr:cNvPr id="1422" name="Picture 2" descr="H:\WCHFCOMM\FOUNDATION INFORMATION\Logos\2013 WHF NEW LOGOS\New Logos 2013 - STACKED\WmbgHealthFoundation_Logo_Stacked_Color.tif">
          <a:extLst>
            <a:ext uri="{FF2B5EF4-FFF2-40B4-BE49-F238E27FC236}">
              <a16:creationId xmlns:a16="http://schemas.microsoft.com/office/drawing/2014/main" id="{00000000-0008-0000-0000-00008E0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2572" y="66676"/>
          <a:ext cx="1419554" cy="6762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95250</xdr:rowOff>
    </xdr:from>
    <xdr:to>
      <xdr:col>0</xdr:col>
      <xdr:colOff>1838325</xdr:colOff>
      <xdr:row>3</xdr:row>
      <xdr:rowOff>210202</xdr:rowOff>
    </xdr:to>
    <xdr:pic>
      <xdr:nvPicPr>
        <xdr:cNvPr id="2" name="Picture 1">
          <a:extLst>
            <a:ext uri="{FF2B5EF4-FFF2-40B4-BE49-F238E27FC236}">
              <a16:creationId xmlns:a16="http://schemas.microsoft.com/office/drawing/2014/main" id="{EA6F9AA0-14DA-48D8-994B-DD1F63EA4D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5250"/>
          <a:ext cx="1743075" cy="81980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123825</xdr:colOff>
      <xdr:row>0</xdr:row>
      <xdr:rowOff>57150</xdr:rowOff>
    </xdr:from>
    <xdr:to>
      <xdr:col>2</xdr:col>
      <xdr:colOff>139989</xdr:colOff>
      <xdr:row>3</xdr:row>
      <xdr:rowOff>57531</xdr:rowOff>
    </xdr:to>
    <xdr:pic>
      <xdr:nvPicPr>
        <xdr:cNvPr id="2" name="Picture 2" descr="H:\WCHFCOMM\FOUNDATION INFORMATION\Logos\2013 WHF NEW LOGOS\New Logos 2013 - STACKED\WmbgHealthFoundation_Logo_Stacked_Color.tif">
          <a:extLst>
            <a:ext uri="{FF2B5EF4-FFF2-40B4-BE49-F238E27FC236}">
              <a16:creationId xmlns:a16="http://schemas.microsoft.com/office/drawing/2014/main" id="{B417CF06-0756-4153-B9B4-150B39CAA4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57150"/>
          <a:ext cx="1425864" cy="6766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228272</xdr:colOff>
      <xdr:row>0</xdr:row>
      <xdr:rowOff>66676</xdr:rowOff>
    </xdr:from>
    <xdr:to>
      <xdr:col>1</xdr:col>
      <xdr:colOff>1647826</xdr:colOff>
      <xdr:row>3</xdr:row>
      <xdr:rowOff>66613</xdr:rowOff>
    </xdr:to>
    <xdr:pic>
      <xdr:nvPicPr>
        <xdr:cNvPr id="2" name="Picture 2" descr="H:\WCHFCOMM\FOUNDATION INFORMATION\Logos\2013 WHF NEW LOGOS\New Logos 2013 - STACKED\WmbgHealthFoundation_Logo_Stacked_Color.tif">
          <a:extLst>
            <a:ext uri="{FF2B5EF4-FFF2-40B4-BE49-F238E27FC236}">
              <a16:creationId xmlns:a16="http://schemas.microsoft.com/office/drawing/2014/main" id="{74ECB4ED-C9A3-40EF-B8CC-81EAE0CE26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2572" y="66676"/>
          <a:ext cx="1419554" cy="6762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ABDCF-1DE7-43DF-BB6E-BED42D6D4E8C}">
  <sheetPr codeName="Sheet2">
    <tabColor theme="3" tint="0.59999389629810485"/>
  </sheetPr>
  <dimension ref="A1:I69"/>
  <sheetViews>
    <sheetView tabSelected="1" zoomScaleNormal="100" workbookViewId="0">
      <selection activeCell="A14" sqref="A14:C14"/>
    </sheetView>
  </sheetViews>
  <sheetFormatPr defaultColWidth="9.140625" defaultRowHeight="13.5" customHeight="1" x14ac:dyDescent="0.2"/>
  <cols>
    <col min="1" max="1" width="1.5703125" style="1" customWidth="1"/>
    <col min="2" max="2" width="19.28515625" style="1" customWidth="1"/>
    <col min="3" max="3" width="11.7109375" style="1" customWidth="1"/>
    <col min="4" max="4" width="14.5703125" style="29" customWidth="1"/>
    <col min="5" max="5" width="25.28515625" style="1" customWidth="1"/>
    <col min="6" max="6" width="24.7109375" style="1" customWidth="1"/>
    <col min="7" max="16384" width="9.140625" style="1"/>
  </cols>
  <sheetData>
    <row r="1" spans="1:9" ht="23.25" thickBot="1" x14ac:dyDescent="0.45">
      <c r="C1" s="48" t="s">
        <v>61</v>
      </c>
      <c r="D1" s="4"/>
      <c r="E1" s="4"/>
      <c r="F1" s="31"/>
      <c r="G1" s="22"/>
      <c r="H1" s="22"/>
    </row>
    <row r="2" spans="1:9" ht="18.75" thickBot="1" x14ac:dyDescent="0.4">
      <c r="C2" s="30"/>
      <c r="D2" s="3" t="s">
        <v>0</v>
      </c>
      <c r="E2" s="209"/>
      <c r="F2" s="210"/>
      <c r="G2" s="23"/>
      <c r="I2" s="49"/>
    </row>
    <row r="3" spans="1:9" ht="12.75" x14ac:dyDescent="0.2">
      <c r="A3" s="24"/>
      <c r="B3" s="24"/>
      <c r="C3" s="211"/>
      <c r="D3" s="211"/>
      <c r="E3" s="211"/>
      <c r="F3" s="211"/>
      <c r="G3" s="25"/>
      <c r="H3" s="197"/>
    </row>
    <row r="5" spans="1:9" ht="60" customHeight="1" x14ac:dyDescent="0.2">
      <c r="A5" s="219" t="s">
        <v>65</v>
      </c>
      <c r="B5" s="219"/>
      <c r="C5" s="219"/>
      <c r="D5" s="219"/>
      <c r="E5" s="219"/>
      <c r="F5" s="219"/>
    </row>
    <row r="6" spans="1:9" ht="12.75" x14ac:dyDescent="0.2">
      <c r="A6" s="44"/>
      <c r="B6" s="44"/>
      <c r="C6" s="44"/>
      <c r="D6" s="44"/>
      <c r="E6" s="44"/>
      <c r="F6" s="44"/>
    </row>
    <row r="7" spans="1:9" ht="12.75" x14ac:dyDescent="0.2">
      <c r="A7" s="198" t="s">
        <v>132</v>
      </c>
      <c r="B7" s="144"/>
      <c r="C7" s="44"/>
      <c r="D7" s="44"/>
      <c r="E7" s="44"/>
      <c r="F7" s="44"/>
    </row>
    <row r="8" spans="1:9" thickBot="1" x14ac:dyDescent="0.25">
      <c r="A8" s="44"/>
      <c r="B8" s="44"/>
      <c r="C8" s="44"/>
      <c r="D8" s="44"/>
      <c r="E8" s="44"/>
      <c r="F8" s="44"/>
    </row>
    <row r="9" spans="1:9" thickBot="1" x14ac:dyDescent="0.25">
      <c r="A9" s="229" t="s">
        <v>12</v>
      </c>
      <c r="B9" s="229"/>
      <c r="C9" s="223"/>
      <c r="D9" s="224"/>
      <c r="E9" s="224"/>
      <c r="F9" s="225"/>
    </row>
    <row r="10" spans="1:9" thickBot="1" x14ac:dyDescent="0.25">
      <c r="A10" s="229" t="s">
        <v>67</v>
      </c>
      <c r="B10" s="229"/>
      <c r="C10" s="223"/>
      <c r="D10" s="224"/>
      <c r="E10" s="224"/>
      <c r="F10" s="225"/>
    </row>
    <row r="11" spans="1:9" thickBot="1" x14ac:dyDescent="0.25">
      <c r="A11" s="229" t="s">
        <v>39</v>
      </c>
      <c r="B11" s="229"/>
      <c r="C11" s="226"/>
      <c r="D11" s="227"/>
      <c r="E11" s="227"/>
      <c r="F11" s="228"/>
      <c r="H11" s="195"/>
    </row>
    <row r="13" spans="1:9" ht="61.9" customHeight="1" thickBot="1" x14ac:dyDescent="0.25">
      <c r="A13" s="33"/>
      <c r="B13" s="230" t="s">
        <v>40</v>
      </c>
      <c r="C13" s="231"/>
      <c r="D13" s="34" t="s">
        <v>70</v>
      </c>
      <c r="E13" s="34" t="s">
        <v>66</v>
      </c>
      <c r="F13" s="34" t="s">
        <v>98</v>
      </c>
    </row>
    <row r="14" spans="1:9" thickTop="1" x14ac:dyDescent="0.2">
      <c r="A14" s="220"/>
      <c r="B14" s="221"/>
      <c r="C14" s="222"/>
      <c r="D14" s="145"/>
      <c r="E14" s="146"/>
      <c r="F14" s="147"/>
    </row>
    <row r="15" spans="1:9" ht="12.75" x14ac:dyDescent="0.2">
      <c r="A15" s="212"/>
      <c r="B15" s="213"/>
      <c r="C15" s="214"/>
      <c r="D15" s="51"/>
      <c r="E15" s="125"/>
      <c r="F15" s="148"/>
    </row>
    <row r="16" spans="1:9" ht="12.75" x14ac:dyDescent="0.2">
      <c r="A16" s="212"/>
      <c r="B16" s="213"/>
      <c r="C16" s="214"/>
      <c r="D16" s="51"/>
      <c r="E16" s="125"/>
      <c r="F16" s="148"/>
    </row>
    <row r="17" spans="1:6" ht="12.75" x14ac:dyDescent="0.2">
      <c r="A17" s="212"/>
      <c r="B17" s="213"/>
      <c r="C17" s="214"/>
      <c r="D17" s="51"/>
      <c r="E17" s="125"/>
      <c r="F17" s="148"/>
    </row>
    <row r="18" spans="1:6" ht="12.75" x14ac:dyDescent="0.2">
      <c r="A18" s="212"/>
      <c r="B18" s="213"/>
      <c r="C18" s="214"/>
      <c r="D18" s="51"/>
      <c r="E18" s="125"/>
      <c r="F18" s="148"/>
    </row>
    <row r="19" spans="1:6" ht="12.75" x14ac:dyDescent="0.2">
      <c r="A19" s="212"/>
      <c r="B19" s="213"/>
      <c r="C19" s="214"/>
      <c r="D19" s="51"/>
      <c r="E19" s="125"/>
      <c r="F19" s="148"/>
    </row>
    <row r="20" spans="1:6" ht="12.75" x14ac:dyDescent="0.2">
      <c r="A20" s="233"/>
      <c r="B20" s="234"/>
      <c r="C20" s="235"/>
      <c r="D20" s="51"/>
      <c r="E20" s="125"/>
      <c r="F20" s="148"/>
    </row>
    <row r="21" spans="1:6" ht="12.75" x14ac:dyDescent="0.2">
      <c r="A21" s="212"/>
      <c r="B21" s="213"/>
      <c r="C21" s="214"/>
      <c r="D21" s="51"/>
      <c r="E21" s="125"/>
      <c r="F21" s="148"/>
    </row>
    <row r="22" spans="1:6" ht="12.75" x14ac:dyDescent="0.2">
      <c r="A22" s="212"/>
      <c r="B22" s="213"/>
      <c r="C22" s="214"/>
      <c r="D22" s="51"/>
      <c r="E22" s="125"/>
      <c r="F22" s="148"/>
    </row>
    <row r="23" spans="1:6" ht="12.75" x14ac:dyDescent="0.2">
      <c r="A23" s="212"/>
      <c r="B23" s="213"/>
      <c r="C23" s="214"/>
      <c r="D23" s="51"/>
      <c r="E23" s="125"/>
      <c r="F23" s="148"/>
    </row>
    <row r="24" spans="1:6" ht="12.75" x14ac:dyDescent="0.2">
      <c r="A24" s="212"/>
      <c r="B24" s="213"/>
      <c r="C24" s="214"/>
      <c r="D24" s="51"/>
      <c r="E24" s="125"/>
      <c r="F24" s="148"/>
    </row>
    <row r="25" spans="1:6" ht="12.75" x14ac:dyDescent="0.2">
      <c r="A25" s="212"/>
      <c r="B25" s="213"/>
      <c r="C25" s="214"/>
      <c r="D25" s="51"/>
      <c r="E25" s="125"/>
      <c r="F25" s="148"/>
    </row>
    <row r="26" spans="1:6" ht="12.75" x14ac:dyDescent="0.2">
      <c r="A26" s="212"/>
      <c r="B26" s="213"/>
      <c r="C26" s="214"/>
      <c r="D26" s="51"/>
      <c r="E26" s="125"/>
      <c r="F26" s="148"/>
    </row>
    <row r="27" spans="1:6" ht="12.75" x14ac:dyDescent="0.2">
      <c r="A27" s="212"/>
      <c r="B27" s="213"/>
      <c r="C27" s="214"/>
      <c r="D27" s="51"/>
      <c r="E27" s="125"/>
      <c r="F27" s="148"/>
    </row>
    <row r="28" spans="1:6" ht="12.75" x14ac:dyDescent="0.2">
      <c r="A28" s="212"/>
      <c r="B28" s="213"/>
      <c r="C28" s="214"/>
      <c r="D28" s="51"/>
      <c r="E28" s="125"/>
      <c r="F28" s="148"/>
    </row>
    <row r="29" spans="1:6" ht="12.75" x14ac:dyDescent="0.2">
      <c r="A29" s="212"/>
      <c r="B29" s="213"/>
      <c r="C29" s="214"/>
      <c r="D29" s="51"/>
      <c r="E29" s="125"/>
      <c r="F29" s="148"/>
    </row>
    <row r="30" spans="1:6" ht="12.75" x14ac:dyDescent="0.2">
      <c r="A30" s="212"/>
      <c r="B30" s="213"/>
      <c r="C30" s="214"/>
      <c r="D30" s="51"/>
      <c r="E30" s="125"/>
      <c r="F30" s="148"/>
    </row>
    <row r="31" spans="1:6" ht="12.75" x14ac:dyDescent="0.2">
      <c r="A31" s="212"/>
      <c r="B31" s="213"/>
      <c r="C31" s="214"/>
      <c r="D31" s="51"/>
      <c r="E31" s="125"/>
      <c r="F31" s="148"/>
    </row>
    <row r="32" spans="1:6" ht="12.75" x14ac:dyDescent="0.2">
      <c r="A32" s="212"/>
      <c r="B32" s="213"/>
      <c r="C32" s="214"/>
      <c r="D32" s="51"/>
      <c r="E32" s="125"/>
      <c r="F32" s="148"/>
    </row>
    <row r="33" spans="1:6" ht="12.75" x14ac:dyDescent="0.2">
      <c r="A33" s="212"/>
      <c r="B33" s="213"/>
      <c r="C33" s="214"/>
      <c r="D33" s="51"/>
      <c r="E33" s="125"/>
      <c r="F33" s="148"/>
    </row>
    <row r="34" spans="1:6" ht="12.75" x14ac:dyDescent="0.2">
      <c r="A34" s="212"/>
      <c r="B34" s="213"/>
      <c r="C34" s="214"/>
      <c r="D34" s="51"/>
      <c r="E34" s="125"/>
      <c r="F34" s="148"/>
    </row>
    <row r="35" spans="1:6" ht="12.75" x14ac:dyDescent="0.2">
      <c r="A35" s="212"/>
      <c r="B35" s="213"/>
      <c r="C35" s="214"/>
      <c r="D35" s="51"/>
      <c r="E35" s="125"/>
      <c r="F35" s="148"/>
    </row>
    <row r="36" spans="1:6" ht="12.75" x14ac:dyDescent="0.2">
      <c r="A36" s="212"/>
      <c r="B36" s="213"/>
      <c r="C36" s="214"/>
      <c r="D36" s="51"/>
      <c r="E36" s="125"/>
      <c r="F36" s="148"/>
    </row>
    <row r="37" spans="1:6" ht="12.75" x14ac:dyDescent="0.2">
      <c r="A37" s="212"/>
      <c r="B37" s="213"/>
      <c r="C37" s="214"/>
      <c r="D37" s="51"/>
      <c r="E37" s="125"/>
      <c r="F37" s="148"/>
    </row>
    <row r="38" spans="1:6" ht="12.75" x14ac:dyDescent="0.2">
      <c r="A38" s="212"/>
      <c r="B38" s="213"/>
      <c r="C38" s="214"/>
      <c r="D38" s="51"/>
      <c r="E38" s="125"/>
      <c r="F38" s="148"/>
    </row>
    <row r="39" spans="1:6" thickBot="1" x14ac:dyDescent="0.25">
      <c r="A39" s="215"/>
      <c r="B39" s="216"/>
      <c r="C39" s="217"/>
      <c r="D39" s="149"/>
      <c r="E39" s="150"/>
      <c r="F39" s="151"/>
    </row>
    <row r="40" spans="1:6" s="28" customFormat="1" ht="15.75" customHeight="1" thickTop="1" x14ac:dyDescent="0.2">
      <c r="A40" s="26" t="s">
        <v>14</v>
      </c>
      <c r="B40" s="32"/>
      <c r="C40" s="139"/>
      <c r="D40" s="50">
        <f>ROUND(SUM(D14:D39),0)</f>
        <v>0</v>
      </c>
      <c r="E40" s="27"/>
      <c r="F40" s="27"/>
    </row>
    <row r="41" spans="1:6" s="28" customFormat="1" ht="15.75" customHeight="1" x14ac:dyDescent="0.2">
      <c r="A41" s="20"/>
      <c r="B41" s="35"/>
      <c r="C41" s="35"/>
      <c r="D41" s="36"/>
      <c r="E41" s="35"/>
      <c r="F41" s="35"/>
    </row>
    <row r="42" spans="1:6" s="28" customFormat="1" ht="12.75" x14ac:dyDescent="0.2">
      <c r="B42" s="58" t="s">
        <v>4</v>
      </c>
      <c r="C42" s="56"/>
      <c r="D42" s="57">
        <f>ROUND(SUMIFS($D$14:$D$39,$A$14:$A$39,B42),0)</f>
        <v>0</v>
      </c>
      <c r="E42" s="58" t="s">
        <v>38</v>
      </c>
      <c r="F42" s="57">
        <f>ROUND(SUMIFS($D$14:$D$39,$A$14:$A$39,E42),0)</f>
        <v>0</v>
      </c>
    </row>
    <row r="43" spans="1:6" s="28" customFormat="1" ht="12.75" x14ac:dyDescent="0.2">
      <c r="B43" s="58" t="s">
        <v>25</v>
      </c>
      <c r="C43" s="56"/>
      <c r="D43" s="57">
        <f>ROUND(SUMIFS($D$14:$D$39,$A$14:$A$39,B43),0)</f>
        <v>0</v>
      </c>
      <c r="E43" s="58" t="s">
        <v>9</v>
      </c>
      <c r="F43" s="57">
        <f>ROUND(SUMIFS($D$14:$D$39,$A$14:$A$39,E43),0)</f>
        <v>0</v>
      </c>
    </row>
    <row r="44" spans="1:6" s="55" customFormat="1" ht="12.75" x14ac:dyDescent="0.2">
      <c r="B44" s="58" t="s">
        <v>6</v>
      </c>
      <c r="C44" s="56"/>
      <c r="D44" s="57">
        <f>ROUND(SUMIFS($D$14:$D$39,$A$14:$A$39,B44),0)</f>
        <v>0</v>
      </c>
      <c r="E44" s="58" t="s">
        <v>10</v>
      </c>
      <c r="F44" s="57">
        <f>ROUND(SUMIFS($D$14:$D$39,$A$14:$A$39,E44),0)</f>
        <v>0</v>
      </c>
    </row>
    <row r="45" spans="1:6" s="28" customFormat="1" ht="12.75" x14ac:dyDescent="0.2">
      <c r="B45" s="58" t="s">
        <v>7</v>
      </c>
      <c r="C45" s="56"/>
      <c r="D45" s="57">
        <f>ROUND(SUMIFS($D$14:$D$39,$A$14:$A$39,B45),0)</f>
        <v>0</v>
      </c>
      <c r="E45" s="58" t="s">
        <v>27</v>
      </c>
      <c r="F45" s="57">
        <f>ROUND(SUMIFS($D$14:$D$39,$A$14:$A$39,E45),0)</f>
        <v>0</v>
      </c>
    </row>
    <row r="46" spans="1:6" s="28" customFormat="1" ht="12.75" x14ac:dyDescent="0.2">
      <c r="B46" s="58" t="s">
        <v>8</v>
      </c>
      <c r="C46" s="56"/>
      <c r="D46" s="57">
        <f>ROUND(SUMIFS($D$14:$D$39,$A$14:$A$39,B46),0)</f>
        <v>0</v>
      </c>
      <c r="E46" s="58" t="s">
        <v>11</v>
      </c>
      <c r="F46" s="57">
        <f>ROUND(SUMIFS($D$14:$D$39,$A$14:$A$39,E46),0)</f>
        <v>0</v>
      </c>
    </row>
    <row r="47" spans="1:6" s="28" customFormat="1" ht="12.75" x14ac:dyDescent="0.2">
      <c r="B47" s="58"/>
      <c r="C47" s="56"/>
      <c r="D47" s="118"/>
      <c r="E47" s="58"/>
      <c r="F47" s="118"/>
    </row>
    <row r="48" spans="1:6" s="28" customFormat="1" ht="12.75" x14ac:dyDescent="0.2">
      <c r="A48" s="20"/>
      <c r="B48" s="35"/>
      <c r="C48" s="35"/>
      <c r="D48" s="36"/>
      <c r="E48" s="35"/>
      <c r="F48" s="35"/>
    </row>
    <row r="50" spans="1:6" s="18" customFormat="1" ht="14.25" customHeight="1" x14ac:dyDescent="0.2">
      <c r="A50" s="186">
        <v>1</v>
      </c>
      <c r="B50" s="208" t="s">
        <v>78</v>
      </c>
      <c r="C50" s="232"/>
      <c r="D50" s="232"/>
      <c r="E50" s="232"/>
      <c r="F50" s="232"/>
    </row>
    <row r="51" spans="1:6" s="18" customFormat="1" ht="14.25" customHeight="1" x14ac:dyDescent="0.2">
      <c r="A51" s="186"/>
      <c r="B51" s="206" t="s">
        <v>79</v>
      </c>
      <c r="C51" s="206"/>
      <c r="D51" s="206"/>
      <c r="E51" s="206"/>
      <c r="F51" s="206"/>
    </row>
    <row r="52" spans="1:6" s="18" customFormat="1" ht="27.75" customHeight="1" x14ac:dyDescent="0.2">
      <c r="A52" s="186"/>
      <c r="B52" s="218" t="s">
        <v>93</v>
      </c>
      <c r="C52" s="206"/>
      <c r="D52" s="206"/>
      <c r="E52" s="206"/>
      <c r="F52" s="206"/>
    </row>
    <row r="53" spans="1:6" s="18" customFormat="1" ht="52.5" customHeight="1" x14ac:dyDescent="0.2">
      <c r="A53" s="186"/>
      <c r="B53" s="218" t="s">
        <v>86</v>
      </c>
      <c r="C53" s="206"/>
      <c r="D53" s="206"/>
      <c r="E53" s="206"/>
      <c r="F53" s="206"/>
    </row>
    <row r="54" spans="1:6" s="18" customFormat="1" ht="28.5" customHeight="1" x14ac:dyDescent="0.2">
      <c r="A54" s="186"/>
      <c r="B54" s="218" t="s">
        <v>81</v>
      </c>
      <c r="C54" s="206"/>
      <c r="D54" s="206"/>
      <c r="E54" s="206"/>
      <c r="F54" s="206"/>
    </row>
    <row r="55" spans="1:6" s="18" customFormat="1" ht="29.25" customHeight="1" x14ac:dyDescent="0.2">
      <c r="A55" s="186"/>
      <c r="B55" s="218" t="s">
        <v>102</v>
      </c>
      <c r="C55" s="218"/>
      <c r="D55" s="218"/>
      <c r="E55" s="218"/>
      <c r="F55" s="218"/>
    </row>
    <row r="56" spans="1:6" s="18" customFormat="1" ht="28.5" customHeight="1" x14ac:dyDescent="0.2">
      <c r="A56" s="186"/>
      <c r="B56" s="204" t="s">
        <v>103</v>
      </c>
      <c r="C56" s="205"/>
      <c r="D56" s="205"/>
      <c r="E56" s="205"/>
      <c r="F56" s="205"/>
    </row>
    <row r="57" spans="1:6" s="18" customFormat="1" ht="42.75" customHeight="1" x14ac:dyDescent="0.2">
      <c r="A57" s="186"/>
      <c r="B57" s="204" t="s">
        <v>104</v>
      </c>
      <c r="C57" s="205"/>
      <c r="D57" s="205"/>
      <c r="E57" s="205"/>
      <c r="F57" s="205"/>
    </row>
    <row r="58" spans="1:6" s="18" customFormat="1" ht="28.5" customHeight="1" x14ac:dyDescent="0.2">
      <c r="A58" s="186"/>
      <c r="B58" s="204" t="s">
        <v>82</v>
      </c>
      <c r="C58" s="205"/>
      <c r="D58" s="205"/>
      <c r="E58" s="205"/>
      <c r="F58" s="205"/>
    </row>
    <row r="59" spans="1:6" s="18" customFormat="1" ht="14.25" customHeight="1" x14ac:dyDescent="0.2">
      <c r="A59" s="186"/>
      <c r="B59" s="204" t="s">
        <v>80</v>
      </c>
      <c r="C59" s="205"/>
      <c r="D59" s="205"/>
      <c r="E59" s="205"/>
      <c r="F59" s="205"/>
    </row>
    <row r="60" spans="1:6" s="18" customFormat="1" ht="93" customHeight="1" x14ac:dyDescent="0.2">
      <c r="A60" s="186"/>
      <c r="B60" s="204" t="s">
        <v>105</v>
      </c>
      <c r="C60" s="205"/>
      <c r="D60" s="205"/>
      <c r="E60" s="205"/>
      <c r="F60" s="205"/>
    </row>
    <row r="61" spans="1:6" s="18" customFormat="1" ht="29.25" customHeight="1" x14ac:dyDescent="0.2">
      <c r="A61" s="186"/>
      <c r="B61" s="204" t="s">
        <v>106</v>
      </c>
      <c r="C61" s="205"/>
      <c r="D61" s="205"/>
      <c r="E61" s="205"/>
      <c r="F61" s="205"/>
    </row>
    <row r="62" spans="1:6" s="18" customFormat="1" ht="14.25" customHeight="1" x14ac:dyDescent="0.2">
      <c r="A62" s="190">
        <v>2</v>
      </c>
      <c r="B62" s="208" t="s">
        <v>83</v>
      </c>
      <c r="C62" s="208"/>
      <c r="D62" s="208"/>
      <c r="E62" s="208"/>
      <c r="F62" s="208"/>
    </row>
    <row r="63" spans="1:6" s="18" customFormat="1" ht="27.75" customHeight="1" x14ac:dyDescent="0.2">
      <c r="A63" s="187"/>
      <c r="B63" s="206" t="s">
        <v>107</v>
      </c>
      <c r="C63" s="206"/>
      <c r="D63" s="206"/>
      <c r="E63" s="206"/>
      <c r="F63" s="206"/>
    </row>
    <row r="64" spans="1:6" s="18" customFormat="1" ht="14.25" customHeight="1" x14ac:dyDescent="0.2">
      <c r="A64" s="187" t="s">
        <v>84</v>
      </c>
      <c r="B64" s="208" t="s">
        <v>85</v>
      </c>
      <c r="C64" s="206"/>
      <c r="D64" s="206"/>
      <c r="E64" s="206"/>
      <c r="F64" s="206"/>
    </row>
    <row r="65" spans="1:6" ht="27" customHeight="1" x14ac:dyDescent="0.2">
      <c r="B65" s="207" t="s">
        <v>108</v>
      </c>
      <c r="C65" s="207"/>
      <c r="D65" s="207"/>
      <c r="E65" s="207"/>
      <c r="F65" s="207"/>
    </row>
    <row r="69" spans="1:6" ht="15.6" customHeight="1" x14ac:dyDescent="0.2">
      <c r="A69" s="207"/>
      <c r="B69" s="207"/>
      <c r="C69" s="207"/>
      <c r="D69" s="207"/>
      <c r="E69" s="207"/>
      <c r="F69" s="207"/>
    </row>
  </sheetData>
  <sheetProtection algorithmName="SHA-512" hashValue="fRsEPdxtZZVylJI9N06nUL/1NubbWdsifRhZFeUWiGzCmpyj9C9WwvmJwxplLzTvoiYypMUnlqz8h+fFQ6X98w==" saltValue="x3wo54dYusJ7WEpxQTTGaw==" spinCount="100000" sheet="1" objects="1" scenarios="1"/>
  <mergeCells count="53">
    <mergeCell ref="A23:C23"/>
    <mergeCell ref="A24:C24"/>
    <mergeCell ref="A25:C25"/>
    <mergeCell ref="B50:F50"/>
    <mergeCell ref="A18:C18"/>
    <mergeCell ref="A19:C19"/>
    <mergeCell ref="A20:C20"/>
    <mergeCell ref="A21:C21"/>
    <mergeCell ref="A22:C22"/>
    <mergeCell ref="B51:F51"/>
    <mergeCell ref="B52:F52"/>
    <mergeCell ref="B53:F53"/>
    <mergeCell ref="B54:F54"/>
    <mergeCell ref="A32:C32"/>
    <mergeCell ref="A33:C33"/>
    <mergeCell ref="A5:F5"/>
    <mergeCell ref="A14:C14"/>
    <mergeCell ref="A15:C15"/>
    <mergeCell ref="A16:C16"/>
    <mergeCell ref="A17:C17"/>
    <mergeCell ref="C9:F9"/>
    <mergeCell ref="C10:F10"/>
    <mergeCell ref="C11:F11"/>
    <mergeCell ref="A10:B10"/>
    <mergeCell ref="A9:B9"/>
    <mergeCell ref="A11:B11"/>
    <mergeCell ref="B13:C13"/>
    <mergeCell ref="A69:F69"/>
    <mergeCell ref="E2:F2"/>
    <mergeCell ref="C3:F3"/>
    <mergeCell ref="A38:C38"/>
    <mergeCell ref="A39:C39"/>
    <mergeCell ref="A26:C26"/>
    <mergeCell ref="A34:C34"/>
    <mergeCell ref="A35:C35"/>
    <mergeCell ref="A36:C36"/>
    <mergeCell ref="A37:C37"/>
    <mergeCell ref="A27:C27"/>
    <mergeCell ref="A28:C28"/>
    <mergeCell ref="A29:C29"/>
    <mergeCell ref="A30:C30"/>
    <mergeCell ref="A31:C31"/>
    <mergeCell ref="B55:F55"/>
    <mergeCell ref="B63:F63"/>
    <mergeCell ref="B65:F65"/>
    <mergeCell ref="B62:F62"/>
    <mergeCell ref="B64:F64"/>
    <mergeCell ref="B61:F61"/>
    <mergeCell ref="B56:F56"/>
    <mergeCell ref="B57:F57"/>
    <mergeCell ref="B58:F58"/>
    <mergeCell ref="B59:F59"/>
    <mergeCell ref="B60:F60"/>
  </mergeCells>
  <conditionalFormatting sqref="C9:C11">
    <cfRule type="expression" dxfId="12" priority="6">
      <formula>$C9=""</formula>
    </cfRule>
  </conditionalFormatting>
  <conditionalFormatting sqref="C11 D40">
    <cfRule type="expression" dxfId="11" priority="3">
      <formula>$D$40&lt;&gt;$C$11</formula>
    </cfRule>
  </conditionalFormatting>
  <conditionalFormatting sqref="E2:F2">
    <cfRule type="cellIs" dxfId="10" priority="5" operator="equal">
      <formula>""</formula>
    </cfRule>
  </conditionalFormatting>
  <conditionalFormatting sqref="F42:F46 D40 D42:D46">
    <cfRule type="expression" dxfId="9" priority="4">
      <formula>$D$40&lt;&gt;SUM($D$42:$D$46,$F$42:$F$46)</formula>
    </cfRule>
  </conditionalFormatting>
  <conditionalFormatting sqref="F45">
    <cfRule type="expression" dxfId="8" priority="2">
      <formula>$F$45&gt;$D$42*0.15</formula>
    </cfRule>
  </conditionalFormatting>
  <dataValidations xWindow="465" yWindow="679" count="10">
    <dataValidation type="list" allowBlank="1" showInputMessage="1" showErrorMessage="1" sqref="B24:B26 B34:B39 A14:B22 A24:A39 A23:C23" xr:uid="{63DF1929-657A-4510-8FF1-C288309A7D74}">
      <formula1>Expense_Category</formula1>
    </dataValidation>
    <dataValidation allowBlank="1" showInputMessage="1" showErrorMessage="1" promptTitle="Cell shaded red?" prompt="The total of this column must match the WHF Grant Request above AND must match the total of the itemized categories below." sqref="D40" xr:uid="{8E727300-B799-4225-BA7B-FC70C9E9BDA9}"/>
    <dataValidation type="whole" allowBlank="1" showInputMessage="1" showErrorMessage="1" errorTitle="Whole Dollars Only" error="Please enter whole dollars without cents._x000a__x000a_Value must be &lt;= $200,000,000." sqref="D14:D39" xr:uid="{3C192C0F-3D2B-4990-9CC0-33DA2162EA08}">
      <formula1>0</formula1>
      <formula2>2000000000</formula2>
    </dataValidation>
    <dataValidation allowBlank="1" showInputMessage="1" showErrorMessage="1" promptTitle="Cell shaded red?" prompt="The organization name must be input." sqref="C9" xr:uid="{E9BE8C28-0CBC-41E9-AC2A-D8AE13FFC03C}"/>
    <dataValidation type="list" allowBlank="1" showInputMessage="1" showErrorMessage="1" promptTitle="Cell shaded red?" prompt="The grant period must be selected from the dropdown list." sqref="E2:F2" xr:uid="{9EB27DBB-5C00-4F10-BD24-B0C888312885}">
      <formula1>Grant_Cycles</formula1>
    </dataValidation>
    <dataValidation allowBlank="1" showInputMessage="1" showErrorMessage="1" promptTitle="Cell shaded red?" prompt="The total in this cell must match the appropriate total of the same grant expense category in the table above. " sqref="D42 D43:D46 F42:F44 F46" xr:uid="{B6A4CEA4-1A34-4043-BF0F-84C1E6A85462}"/>
    <dataValidation allowBlank="1" showErrorMessage="1" sqref="B47:F49" xr:uid="{2588156E-4665-4EFE-A4B7-B029606D9E0C}"/>
    <dataValidation allowBlank="1" showInputMessage="1" showErrorMessage="1" promptTitle="Cell shaded red?" prompt="The grant's title is from the grant application and must be input here." sqref="C10:F10" xr:uid="{2EED456D-26E5-40E1-B644-D26BC4B2A454}"/>
    <dataValidation allowBlank="1" showInputMessage="1" showErrorMessage="1" promptTitle="Cell shaded red?" prompt="The total in this cell must match the appropriate total of the same grant expense category in the table above. _x000a__x000a_Indirect costs cannot equal more than 15% of Salaries and Wages" sqref="F45" xr:uid="{F7015239-E197-4B6B-9277-9B3904D18134}"/>
    <dataValidation allowBlank="1" showInputMessage="1" showErrorMessage="1" promptTitle="Cell shaded red?" prompt="The amount of the grant request must be input AND match the total of the Expense Amount column below." sqref="C11:F11" xr:uid="{8F959F90-C364-424D-A8BC-C6884A334044}"/>
  </dataValidations>
  <pageMargins left="0.5" right="0.5" top="0.35" bottom="0.35" header="0.3" footer="0.3"/>
  <pageSetup fitToHeight="0" orientation="portrait" r:id="rId1"/>
  <headerFooter>
    <oddFooter>&amp;L(updated Feb 2026)</oddFooter>
  </headerFooter>
  <rowBreaks count="1" manualBreakCount="1">
    <brk id="4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82C8E-86CE-4819-A302-8E01559B4B74}">
  <sheetPr codeName="Sheet3">
    <tabColor theme="7" tint="0.39997558519241921"/>
  </sheetPr>
  <dimension ref="A1:H59"/>
  <sheetViews>
    <sheetView zoomScaleNormal="100" workbookViewId="0">
      <selection activeCell="B14" sqref="B14"/>
    </sheetView>
  </sheetViews>
  <sheetFormatPr defaultColWidth="9.140625" defaultRowHeight="13.5" customHeight="1" x14ac:dyDescent="0.2"/>
  <cols>
    <col min="1" max="1" width="46.7109375" style="1" customWidth="1"/>
    <col min="2" max="2" width="15.42578125" style="39" customWidth="1"/>
    <col min="3" max="3" width="15" style="1" customWidth="1"/>
    <col min="4" max="4" width="20.28515625" style="1" customWidth="1"/>
    <col min="5" max="5" width="2.140625" style="1" customWidth="1"/>
    <col min="6" max="16384" width="9.140625" style="1"/>
  </cols>
  <sheetData>
    <row r="1" spans="1:8" ht="22.5" x14ac:dyDescent="0.4">
      <c r="B1" s="31"/>
      <c r="C1" s="4"/>
      <c r="D1" s="203" t="s">
        <v>36</v>
      </c>
      <c r="E1" s="22"/>
      <c r="F1" s="22"/>
    </row>
    <row r="2" spans="1:8" ht="18" x14ac:dyDescent="0.35">
      <c r="A2" s="37"/>
      <c r="C2" s="30"/>
      <c r="D2" s="3" t="str">
        <f>"GRANT PERIOD: " &amp; 'Grant Expenses'!E2</f>
        <v xml:space="preserve">GRANT PERIOD: </v>
      </c>
      <c r="E2" s="23"/>
      <c r="F2" s="23"/>
    </row>
    <row r="3" spans="1:8" ht="29.25" customHeight="1" x14ac:dyDescent="0.2">
      <c r="B3" s="239"/>
      <c r="C3" s="239"/>
      <c r="D3" s="239"/>
      <c r="E3" s="25"/>
      <c r="F3" s="25"/>
    </row>
    <row r="5" spans="1:8" ht="68.25" customHeight="1" x14ac:dyDescent="0.2">
      <c r="A5" s="219" t="s">
        <v>121</v>
      </c>
      <c r="B5" s="219"/>
      <c r="C5" s="219"/>
      <c r="D5" s="219"/>
    </row>
    <row r="6" spans="1:8" ht="12.75" x14ac:dyDescent="0.2">
      <c r="A6" s="44"/>
      <c r="B6" s="44"/>
      <c r="C6" s="44"/>
      <c r="D6" s="44"/>
    </row>
    <row r="7" spans="1:8" ht="12.75" x14ac:dyDescent="0.2">
      <c r="A7" s="241" t="s">
        <v>92</v>
      </c>
      <c r="B7" s="241"/>
      <c r="C7" s="241"/>
      <c r="D7" s="241"/>
    </row>
    <row r="8" spans="1:8" ht="12.75" x14ac:dyDescent="0.2">
      <c r="A8" s="45"/>
      <c r="B8" s="45"/>
      <c r="C8" s="45"/>
      <c r="D8" s="45"/>
    </row>
    <row r="9" spans="1:8" s="28" customFormat="1" ht="12.75" x14ac:dyDescent="0.2">
      <c r="A9" s="46" t="s">
        <v>12</v>
      </c>
      <c r="B9" s="117" t="str">
        <f>IF('Grant Expenses'!C9&lt;&gt;"",'Grant Expenses'!C9,"")</f>
        <v/>
      </c>
      <c r="C9" s="46"/>
    </row>
    <row r="10" spans="1:8" s="28" customFormat="1" ht="12.75" x14ac:dyDescent="0.2">
      <c r="A10" s="46" t="s">
        <v>67</v>
      </c>
      <c r="B10" s="117" t="str">
        <f>IF('Grant Expenses'!C10&lt;&gt;"",'Grant Expenses'!C10,"")</f>
        <v/>
      </c>
      <c r="C10" s="46"/>
    </row>
    <row r="11" spans="1:8" s="28" customFormat="1" ht="12.75" x14ac:dyDescent="0.2">
      <c r="A11" s="46" t="s">
        <v>39</v>
      </c>
      <c r="B11" s="63">
        <f>'Grant Expenses'!C11</f>
        <v>0</v>
      </c>
      <c r="C11" s="46"/>
    </row>
    <row r="12" spans="1:8" ht="12.75" x14ac:dyDescent="0.2"/>
    <row r="13" spans="1:8" s="43" customFormat="1" ht="56.25" customHeight="1" thickBot="1" x14ac:dyDescent="0.25">
      <c r="A13" s="34" t="s">
        <v>94</v>
      </c>
      <c r="B13" s="34" t="s">
        <v>69</v>
      </c>
      <c r="C13" s="34" t="s">
        <v>71</v>
      </c>
      <c r="D13" s="34" t="s">
        <v>57</v>
      </c>
      <c r="E13" s="1"/>
      <c r="F13" s="1"/>
      <c r="G13" s="1"/>
      <c r="H13" s="1"/>
    </row>
    <row r="14" spans="1:8" thickTop="1" x14ac:dyDescent="0.2">
      <c r="A14" s="152"/>
      <c r="B14" s="153"/>
      <c r="C14" s="154"/>
      <c r="D14" s="155"/>
      <c r="F14" s="38"/>
    </row>
    <row r="15" spans="1:8" ht="12.75" x14ac:dyDescent="0.2">
      <c r="A15" s="156"/>
      <c r="B15" s="40"/>
      <c r="C15" s="11"/>
      <c r="D15" s="157"/>
    </row>
    <row r="16" spans="1:8" ht="12.75" x14ac:dyDescent="0.2">
      <c r="A16" s="156"/>
      <c r="B16" s="40"/>
      <c r="C16" s="11"/>
      <c r="D16" s="157"/>
    </row>
    <row r="17" spans="1:6" ht="12.75" x14ac:dyDescent="0.2">
      <c r="A17" s="156"/>
      <c r="B17" s="40"/>
      <c r="C17" s="11"/>
      <c r="D17" s="157"/>
    </row>
    <row r="18" spans="1:6" ht="12.75" x14ac:dyDescent="0.2">
      <c r="A18" s="156"/>
      <c r="B18" s="40"/>
      <c r="C18" s="11"/>
      <c r="D18" s="157"/>
    </row>
    <row r="19" spans="1:6" ht="12.75" x14ac:dyDescent="0.2">
      <c r="A19" s="156"/>
      <c r="B19" s="40"/>
      <c r="C19" s="11"/>
      <c r="D19" s="157"/>
      <c r="F19" s="38"/>
    </row>
    <row r="20" spans="1:6" ht="12.75" x14ac:dyDescent="0.2">
      <c r="A20" s="156"/>
      <c r="B20" s="40"/>
      <c r="C20" s="11"/>
      <c r="D20" s="157"/>
      <c r="F20" s="38"/>
    </row>
    <row r="21" spans="1:6" ht="12.75" x14ac:dyDescent="0.2">
      <c r="A21" s="156"/>
      <c r="B21" s="40"/>
      <c r="C21" s="11"/>
      <c r="D21" s="157"/>
      <c r="F21" s="38"/>
    </row>
    <row r="22" spans="1:6" ht="12.75" x14ac:dyDescent="0.2">
      <c r="A22" s="156"/>
      <c r="B22" s="40"/>
      <c r="C22" s="11"/>
      <c r="D22" s="157"/>
      <c r="F22" s="38"/>
    </row>
    <row r="23" spans="1:6" ht="12.75" x14ac:dyDescent="0.2">
      <c r="A23" s="156"/>
      <c r="B23" s="40"/>
      <c r="C23" s="11"/>
      <c r="D23" s="157"/>
    </row>
    <row r="24" spans="1:6" ht="12.75" x14ac:dyDescent="0.2">
      <c r="A24" s="156"/>
      <c r="B24" s="40"/>
      <c r="C24" s="11"/>
      <c r="D24" s="157"/>
    </row>
    <row r="25" spans="1:6" ht="12.75" x14ac:dyDescent="0.2">
      <c r="A25" s="156"/>
      <c r="B25" s="40"/>
      <c r="C25" s="11"/>
      <c r="D25" s="157"/>
    </row>
    <row r="26" spans="1:6" ht="12.75" x14ac:dyDescent="0.2">
      <c r="A26" s="156"/>
      <c r="B26" s="40"/>
      <c r="C26" s="11"/>
      <c r="D26" s="157"/>
    </row>
    <row r="27" spans="1:6" ht="12.75" x14ac:dyDescent="0.2">
      <c r="A27" s="156"/>
      <c r="B27" s="40"/>
      <c r="C27" s="11"/>
      <c r="D27" s="157"/>
    </row>
    <row r="28" spans="1:6" ht="12.75" x14ac:dyDescent="0.2">
      <c r="A28" s="156"/>
      <c r="B28" s="40"/>
      <c r="C28" s="11"/>
      <c r="D28" s="157"/>
    </row>
    <row r="29" spans="1:6" ht="12.75" x14ac:dyDescent="0.2">
      <c r="A29" s="156"/>
      <c r="B29" s="40"/>
      <c r="C29" s="11"/>
      <c r="D29" s="157"/>
    </row>
    <row r="30" spans="1:6" ht="12.75" x14ac:dyDescent="0.2">
      <c r="A30" s="156"/>
      <c r="B30" s="40"/>
      <c r="C30" s="11"/>
      <c r="D30" s="157"/>
    </row>
    <row r="31" spans="1:6" ht="12.75" x14ac:dyDescent="0.2">
      <c r="A31" s="156"/>
      <c r="B31" s="40"/>
      <c r="C31" s="11"/>
      <c r="D31" s="157"/>
    </row>
    <row r="32" spans="1:6" ht="12.75" x14ac:dyDescent="0.2">
      <c r="A32" s="156"/>
      <c r="B32" s="40"/>
      <c r="C32" s="11"/>
      <c r="D32" s="157"/>
    </row>
    <row r="33" spans="1:4" ht="12.75" x14ac:dyDescent="0.2">
      <c r="A33" s="156"/>
      <c r="B33" s="40"/>
      <c r="C33" s="11"/>
      <c r="D33" s="157"/>
    </row>
    <row r="34" spans="1:4" ht="12.75" x14ac:dyDescent="0.2">
      <c r="A34" s="156"/>
      <c r="B34" s="40"/>
      <c r="C34" s="11"/>
      <c r="D34" s="157"/>
    </row>
    <row r="35" spans="1:4" ht="12.75" x14ac:dyDescent="0.2">
      <c r="A35" s="156"/>
      <c r="B35" s="40"/>
      <c r="C35" s="11"/>
      <c r="D35" s="157"/>
    </row>
    <row r="36" spans="1:4" ht="12.75" x14ac:dyDescent="0.2">
      <c r="A36" s="156"/>
      <c r="B36" s="40"/>
      <c r="C36" s="11"/>
      <c r="D36" s="157"/>
    </row>
    <row r="37" spans="1:4" ht="12.75" x14ac:dyDescent="0.2">
      <c r="A37" s="156"/>
      <c r="B37" s="40"/>
      <c r="C37" s="11"/>
      <c r="D37" s="157"/>
    </row>
    <row r="38" spans="1:4" ht="12.75" x14ac:dyDescent="0.2">
      <c r="A38" s="156"/>
      <c r="B38" s="40"/>
      <c r="C38" s="11"/>
      <c r="D38" s="157"/>
    </row>
    <row r="39" spans="1:4" ht="12.75" x14ac:dyDescent="0.2">
      <c r="A39" s="156"/>
      <c r="B39" s="40"/>
      <c r="C39" s="11"/>
      <c r="D39" s="157"/>
    </row>
    <row r="40" spans="1:4" ht="12.75" x14ac:dyDescent="0.2">
      <c r="A40" s="156"/>
      <c r="B40" s="40"/>
      <c r="C40" s="11"/>
      <c r="D40" s="157"/>
    </row>
    <row r="41" spans="1:4" ht="12.75" x14ac:dyDescent="0.2">
      <c r="A41" s="156"/>
      <c r="B41" s="40"/>
      <c r="C41" s="11"/>
      <c r="D41" s="157"/>
    </row>
    <row r="42" spans="1:4" ht="12.75" x14ac:dyDescent="0.2">
      <c r="A42" s="156"/>
      <c r="B42" s="40"/>
      <c r="C42" s="11"/>
      <c r="D42" s="157"/>
    </row>
    <row r="43" spans="1:4" thickBot="1" x14ac:dyDescent="0.25">
      <c r="A43" s="158"/>
      <c r="B43" s="159"/>
      <c r="C43" s="160"/>
      <c r="D43" s="161"/>
    </row>
    <row r="44" spans="1:4" thickTop="1" x14ac:dyDescent="0.2">
      <c r="A44" s="27" t="s">
        <v>15</v>
      </c>
      <c r="B44" s="41"/>
      <c r="C44" s="181">
        <f>ROUND(SUM(C14:C43),0)</f>
        <v>0</v>
      </c>
      <c r="D44" s="42"/>
    </row>
    <row r="45" spans="1:4" ht="12.75" x14ac:dyDescent="0.2"/>
    <row r="46" spans="1:4" ht="12.75" x14ac:dyDescent="0.2">
      <c r="A46" s="60" t="s">
        <v>16</v>
      </c>
      <c r="B46" s="61">
        <f>ROUND(SUMIFS(C$14:C$43,B$14:B$43,A46),0)</f>
        <v>0</v>
      </c>
      <c r="C46" s="60" t="s">
        <v>17</v>
      </c>
      <c r="D46" s="61">
        <f>ROUND(SUMIFS(C$14:C$43,D$14:D$43,C46),0)</f>
        <v>0</v>
      </c>
    </row>
    <row r="47" spans="1:4" ht="12.75" x14ac:dyDescent="0.2">
      <c r="A47" s="60" t="s">
        <v>18</v>
      </c>
      <c r="B47" s="61">
        <f>ROUND(SUMIFS(C$14:C$43,B$14:B$43,A47),0)</f>
        <v>0</v>
      </c>
      <c r="C47" s="60" t="s">
        <v>19</v>
      </c>
      <c r="D47" s="61">
        <f>ROUND(SUMIFS(C$14:C$43,D$14:D$43,C47),0)</f>
        <v>0</v>
      </c>
    </row>
    <row r="48" spans="1:4" ht="12.75" x14ac:dyDescent="0.2">
      <c r="A48" s="60" t="s">
        <v>20</v>
      </c>
      <c r="B48" s="61">
        <f>ROUND(SUMIFS(C$14:C$43,B$14:B$43,A48),0)</f>
        <v>0</v>
      </c>
      <c r="C48" s="59"/>
      <c r="D48" s="59"/>
    </row>
    <row r="49" spans="1:4" ht="12.75" x14ac:dyDescent="0.2">
      <c r="A49" s="20"/>
      <c r="B49" s="31"/>
      <c r="C49" s="31"/>
      <c r="D49" s="31"/>
    </row>
    <row r="50" spans="1:4" s="18" customFormat="1" ht="15" customHeight="1" x14ac:dyDescent="0.2">
      <c r="A50" s="206" t="s">
        <v>130</v>
      </c>
      <c r="B50" s="206"/>
      <c r="C50" s="206"/>
      <c r="D50" s="206"/>
    </row>
    <row r="51" spans="1:4" s="18" customFormat="1" ht="30" customHeight="1" x14ac:dyDescent="0.2">
      <c r="A51" s="206" t="s">
        <v>131</v>
      </c>
      <c r="B51" s="206"/>
      <c r="C51" s="206"/>
      <c r="D51" s="206"/>
    </row>
    <row r="52" spans="1:4" s="18" customFormat="1" ht="15" customHeight="1" x14ac:dyDescent="0.2">
      <c r="A52" s="206" t="s">
        <v>128</v>
      </c>
      <c r="B52" s="238"/>
      <c r="C52" s="238"/>
      <c r="D52" s="238"/>
    </row>
    <row r="53" spans="1:4" s="18" customFormat="1" ht="45" customHeight="1" x14ac:dyDescent="0.2">
      <c r="A53" s="236" t="s">
        <v>129</v>
      </c>
      <c r="B53" s="236"/>
      <c r="C53" s="236"/>
      <c r="D53" s="236"/>
    </row>
    <row r="54" spans="1:4" s="18" customFormat="1" ht="30" customHeight="1" x14ac:dyDescent="0.2">
      <c r="A54" s="240" t="s">
        <v>123</v>
      </c>
      <c r="B54" s="236"/>
      <c r="C54" s="236"/>
      <c r="D54" s="236"/>
    </row>
    <row r="55" spans="1:4" s="18" customFormat="1" ht="15" customHeight="1" x14ac:dyDescent="0.2">
      <c r="A55" s="240" t="s">
        <v>124</v>
      </c>
      <c r="B55" s="236"/>
      <c r="C55" s="236"/>
      <c r="D55" s="236"/>
    </row>
    <row r="56" spans="1:4" s="18" customFormat="1" ht="43.5" customHeight="1" x14ac:dyDescent="0.2">
      <c r="A56" s="240" t="s">
        <v>125</v>
      </c>
      <c r="B56" s="236"/>
      <c r="C56" s="236"/>
      <c r="D56" s="236"/>
    </row>
    <row r="57" spans="1:4" s="18" customFormat="1" ht="15" customHeight="1" x14ac:dyDescent="0.2">
      <c r="A57" s="208" t="s">
        <v>127</v>
      </c>
      <c r="B57" s="238"/>
      <c r="C57" s="238"/>
      <c r="D57" s="238"/>
    </row>
    <row r="58" spans="1:4" s="18" customFormat="1" ht="15" customHeight="1" x14ac:dyDescent="0.2">
      <c r="A58" s="236" t="s">
        <v>133</v>
      </c>
      <c r="B58" s="236"/>
      <c r="C58" s="236"/>
      <c r="D58" s="236"/>
    </row>
    <row r="59" spans="1:4" s="18" customFormat="1" ht="30" customHeight="1" x14ac:dyDescent="0.2">
      <c r="A59" s="236" t="s">
        <v>126</v>
      </c>
      <c r="B59" s="237"/>
      <c r="C59" s="237"/>
      <c r="D59" s="237"/>
    </row>
  </sheetData>
  <sheetProtection algorithmName="SHA-512" hashValue="89ELSCZZ9Tmyk4Y8/NNUxP3AyRUXHwI/1kf1LC3X9e//4nJn7ka+kCxMraNJeDGIAa8Kdn5MEK3ZSlGciWNP/A==" saltValue="vASH9KpKpr8NokFGLbTRGw==" spinCount="100000" sheet="1" objects="1" scenarios="1"/>
  <mergeCells count="13">
    <mergeCell ref="A59:D59"/>
    <mergeCell ref="A52:D52"/>
    <mergeCell ref="A5:D5"/>
    <mergeCell ref="A50:D50"/>
    <mergeCell ref="B3:D3"/>
    <mergeCell ref="A57:D57"/>
    <mergeCell ref="A54:D54"/>
    <mergeCell ref="A55:D55"/>
    <mergeCell ref="A56:D56"/>
    <mergeCell ref="A7:D7"/>
    <mergeCell ref="A58:D58"/>
    <mergeCell ref="A53:D53"/>
    <mergeCell ref="A51:D51"/>
  </mergeCells>
  <phoneticPr fontId="9" type="noConversion"/>
  <conditionalFormatting sqref="C44 B46:B48">
    <cfRule type="expression" dxfId="7" priority="1">
      <formula>$C$44&lt;&gt;SUM($B$46:$B$48)</formula>
    </cfRule>
  </conditionalFormatting>
  <conditionalFormatting sqref="C44 D46:D47">
    <cfRule type="expression" dxfId="6" priority="2">
      <formula>$C$44&lt;&gt;SUM($D$46:$D$47)</formula>
    </cfRule>
  </conditionalFormatting>
  <dataValidations count="6">
    <dataValidation type="whole" allowBlank="1" showInputMessage="1" showErrorMessage="1" errorTitle="Whole Dollars Only" error="Please enter whole dollars without cents._x000a__x000a_Value must be &lt;= $200,000,000." sqref="C14:C43" xr:uid="{58216DD4-F2F2-4104-9205-1908700212BA}">
      <formula1>0</formula1>
      <formula2>200000000</formula2>
    </dataValidation>
    <dataValidation allowBlank="1" showInputMessage="1" showErrorMessage="1" promptTitle="Cell shaded red?" prompt="This cell must match the total of the Type of Support categories below AND the total of the Committed or Anticipated Funds details below." sqref="C44" xr:uid="{54486EE3-E4F2-417B-A36A-AA44DC403ED4}"/>
    <dataValidation allowBlank="1" showInputMessage="1" showErrorMessage="1" promptTitle="Cell shaded red?" prompt="The total of these Type of Support categories must match the total of the Amount column above._x000a__x000a_Make sure you have selected a Type of Support option for each row above." sqref="B46:B48" xr:uid="{3581465E-B207-410D-AEF9-03CA8DAA361A}"/>
    <dataValidation allowBlank="1" showInputMessage="1" showErrorMessage="1" promptTitle="Cell shaded red?" prompt="The total of these Committed/Anticipated details must match the total of the Amount column above._x000a__x000a_Make sure you have selected a Committed or Anticipated Funds option for each row above." sqref="D46:D47" xr:uid="{E2F08EA2-28B4-4C32-AD4C-C439B37DF313}"/>
    <dataValidation type="list" allowBlank="1" showInputMessage="1" showErrorMessage="1" sqref="B14:B43" xr:uid="{12BF4088-6BB0-4DC6-ADA4-03BFAE85AF23}">
      <formula1>Income_Type</formula1>
    </dataValidation>
    <dataValidation type="list" allowBlank="1" showInputMessage="1" showErrorMessage="1" sqref="D14:D43" xr:uid="{72467054-ABBD-4F28-82A4-298AD909DED5}">
      <formula1>Income_Status</formula1>
    </dataValidation>
  </dataValidations>
  <pageMargins left="0.5" right="0.5" top="0.35" bottom="0.35" header="0.3" footer="0.3"/>
  <pageSetup orientation="portrait" r:id="rId1"/>
  <headerFooter>
    <oddFooter>&amp;L(updated Feb 2026)</oddFooter>
  </headerFooter>
  <rowBreaks count="1" manualBreakCount="1">
    <brk id="49"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7FA975F1-17AE-4D11-816D-06D049EB2429}">
          <x14:formula1>
            <xm:f>HiddenData!$A$15:$A$17</xm:f>
          </x14:formula1>
          <xm:sqref>B44</xm:sqref>
        </x14:dataValidation>
        <x14:dataValidation type="list" allowBlank="1" showInputMessage="1" showErrorMessage="1" xr:uid="{CFE43D21-3B8C-435E-AC80-7D492C972C32}">
          <x14:formula1>
            <xm:f>HiddenData!$A$22:$A$23</xm:f>
          </x14:formula1>
          <xm:sqref>D44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6"/>
    <pageSetUpPr fitToPage="1"/>
  </sheetPr>
  <dimension ref="A1:I40"/>
  <sheetViews>
    <sheetView topLeftCell="A8" zoomScaleNormal="100" workbookViewId="0">
      <selection activeCell="E22" sqref="E22"/>
    </sheetView>
  </sheetViews>
  <sheetFormatPr defaultColWidth="9.140625" defaultRowHeight="12.75" x14ac:dyDescent="0.2"/>
  <cols>
    <col min="1" max="1" width="1.7109375" style="1" customWidth="1"/>
    <col min="2" max="2" width="33.28515625" style="1" customWidth="1"/>
    <col min="3" max="3" width="12" style="1" bestFit="1" customWidth="1"/>
    <col min="4" max="4" width="6.85546875" style="1" customWidth="1"/>
    <col min="5" max="5" width="25.42578125" style="1" customWidth="1"/>
    <col min="6" max="6" width="13" style="1" customWidth="1"/>
    <col min="7" max="7" width="11" style="1" customWidth="1"/>
    <col min="8" max="16384" width="9.140625" style="1"/>
  </cols>
  <sheetData>
    <row r="1" spans="1:9" ht="54.75" customHeight="1" x14ac:dyDescent="0.4">
      <c r="C1" s="64" t="s">
        <v>37</v>
      </c>
      <c r="D1" s="123"/>
      <c r="E1" s="123"/>
      <c r="F1" s="123"/>
      <c r="G1" s="123"/>
    </row>
    <row r="2" spans="1:9" ht="18" x14ac:dyDescent="0.35">
      <c r="C2" s="62" t="str">
        <f>"GRANT PERIOD: " &amp; 'Grant Expenses'!E2</f>
        <v xml:space="preserve">GRANT PERIOD: </v>
      </c>
      <c r="D2" s="62"/>
      <c r="E2" s="62"/>
      <c r="F2" s="62"/>
      <c r="G2" s="62"/>
      <c r="I2" s="28"/>
    </row>
    <row r="3" spans="1:9" x14ac:dyDescent="0.2">
      <c r="C3" s="242"/>
      <c r="D3" s="242"/>
      <c r="E3" s="242"/>
      <c r="F3" s="242"/>
      <c r="G3" s="242"/>
    </row>
    <row r="5" spans="1:9" ht="6.6" customHeight="1" x14ac:dyDescent="0.2">
      <c r="A5" s="13"/>
      <c r="B5" s="13"/>
      <c r="C5" s="13"/>
      <c r="D5" s="13"/>
      <c r="E5" s="13"/>
      <c r="F5" s="13"/>
      <c r="G5" s="13"/>
    </row>
    <row r="6" spans="1:9" ht="44.25" customHeight="1" x14ac:dyDescent="0.2">
      <c r="A6" s="206" t="s">
        <v>95</v>
      </c>
      <c r="B6" s="206"/>
      <c r="C6" s="206"/>
      <c r="D6" s="206"/>
      <c r="E6" s="206"/>
      <c r="F6" s="206"/>
      <c r="G6" s="206"/>
    </row>
    <row r="7" spans="1:9" x14ac:dyDescent="0.2">
      <c r="A7" s="47"/>
      <c r="B7" s="47"/>
      <c r="C7" s="47"/>
      <c r="D7" s="47"/>
      <c r="E7" s="47"/>
      <c r="F7" s="47"/>
      <c r="G7" s="47"/>
    </row>
    <row r="8" spans="1:9" s="10" customFormat="1" x14ac:dyDescent="0.2">
      <c r="A8" s="19" t="s">
        <v>1</v>
      </c>
      <c r="B8" s="19"/>
      <c r="C8" s="117" t="str">
        <f>IF('Grant Expenses'!C9&lt;&gt;"",'Grant Expenses'!C9,"")</f>
        <v/>
      </c>
      <c r="D8" s="19"/>
      <c r="E8" s="19"/>
      <c r="F8" s="19"/>
      <c r="G8" s="19"/>
    </row>
    <row r="9" spans="1:9" s="10" customFormat="1" x14ac:dyDescent="0.2">
      <c r="A9" s="19" t="s">
        <v>68</v>
      </c>
      <c r="B9" s="19"/>
      <c r="C9" s="117" t="str">
        <f>IF('Grant Expenses'!C10&lt;&gt;"",'Grant Expenses'!C10,"")</f>
        <v/>
      </c>
      <c r="D9" s="19"/>
      <c r="E9" s="19"/>
      <c r="F9" s="19"/>
      <c r="G9" s="19"/>
    </row>
    <row r="10" spans="1:9" s="10" customFormat="1" x14ac:dyDescent="0.2">
      <c r="A10" s="46" t="s">
        <v>41</v>
      </c>
      <c r="C10" s="63">
        <f>'Grant Expenses'!C11</f>
        <v>0</v>
      </c>
      <c r="D10" s="19"/>
      <c r="E10" s="19"/>
      <c r="F10" s="19"/>
      <c r="G10" s="19"/>
    </row>
    <row r="11" spans="1:9" s="10" customFormat="1" ht="13.5" thickBot="1" x14ac:dyDescent="0.25">
      <c r="A11" s="94"/>
      <c r="B11" s="94"/>
      <c r="C11" s="94"/>
      <c r="D11" s="13"/>
      <c r="E11" s="13"/>
      <c r="F11" s="13"/>
      <c r="G11" s="13"/>
    </row>
    <row r="12" spans="1:9" s="10" customFormat="1" ht="13.5" thickTop="1" x14ac:dyDescent="0.2">
      <c r="A12" s="90"/>
      <c r="B12" s="91"/>
      <c r="C12" s="92"/>
      <c r="F12" s="93"/>
    </row>
    <row r="13" spans="1:9" s="10" customFormat="1" x14ac:dyDescent="0.2">
      <c r="A13" s="14" t="s">
        <v>116</v>
      </c>
      <c r="B13" s="15"/>
      <c r="C13" s="16"/>
      <c r="F13" s="93"/>
    </row>
    <row r="14" spans="1:9" s="10" customFormat="1" ht="25.5" x14ac:dyDescent="0.2">
      <c r="A14" s="243" t="s">
        <v>58</v>
      </c>
      <c r="B14" s="244"/>
      <c r="C14" s="97" t="s">
        <v>41</v>
      </c>
      <c r="F14" s="93"/>
    </row>
    <row r="15" spans="1:9" s="10" customFormat="1" x14ac:dyDescent="0.2">
      <c r="A15" s="182" t="s">
        <v>3</v>
      </c>
      <c r="B15" s="183"/>
      <c r="C15" s="100"/>
      <c r="E15" s="136" t="s">
        <v>41</v>
      </c>
      <c r="F15" s="137">
        <f>C27</f>
        <v>0</v>
      </c>
    </row>
    <row r="16" spans="1:9" s="10" customFormat="1" x14ac:dyDescent="0.2">
      <c r="A16" s="101" t="s">
        <v>4</v>
      </c>
      <c r="B16" s="102"/>
      <c r="C16" s="103">
        <f>'Grant Expenses'!D42</f>
        <v>0</v>
      </c>
      <c r="E16" s="10" t="s">
        <v>87</v>
      </c>
      <c r="F16" s="93">
        <f>'Addl Funding'!B46</f>
        <v>0</v>
      </c>
    </row>
    <row r="17" spans="1:7" s="10" customFormat="1" ht="15" x14ac:dyDescent="0.2">
      <c r="A17" s="101" t="s">
        <v>25</v>
      </c>
      <c r="B17" s="102"/>
      <c r="C17" s="103">
        <f>'Grant Expenses'!D43</f>
        <v>0</v>
      </c>
      <c r="E17" s="10" t="s">
        <v>88</v>
      </c>
      <c r="F17" s="164">
        <f>'Addl Funding'!B47</f>
        <v>0</v>
      </c>
    </row>
    <row r="18" spans="1:7" s="10" customFormat="1" x14ac:dyDescent="0.2">
      <c r="A18" s="182" t="s">
        <v>5</v>
      </c>
      <c r="B18" s="183"/>
      <c r="C18" s="100"/>
      <c r="E18" s="136" t="s">
        <v>89</v>
      </c>
      <c r="F18" s="93">
        <f>ROUND(SUM(F15:F17),0)</f>
        <v>0</v>
      </c>
    </row>
    <row r="19" spans="1:7" s="10" customFormat="1" x14ac:dyDescent="0.2">
      <c r="A19" s="101" t="s">
        <v>6</v>
      </c>
      <c r="B19" s="102"/>
      <c r="C19" s="103">
        <f>'Grant Expenses'!D44</f>
        <v>0</v>
      </c>
      <c r="F19" s="93"/>
    </row>
    <row r="20" spans="1:7" s="10" customFormat="1" ht="15" x14ac:dyDescent="0.2">
      <c r="A20" s="101" t="s">
        <v>7</v>
      </c>
      <c r="B20" s="102"/>
      <c r="C20" s="103">
        <f>'Grant Expenses'!D45</f>
        <v>0</v>
      </c>
      <c r="E20" s="10" t="s">
        <v>90</v>
      </c>
      <c r="F20" s="164">
        <f>'Addl Funding'!B48</f>
        <v>0</v>
      </c>
    </row>
    <row r="21" spans="1:7" s="10" customFormat="1" x14ac:dyDescent="0.2">
      <c r="A21" s="101" t="s">
        <v>8</v>
      </c>
      <c r="B21" s="102"/>
      <c r="C21" s="103">
        <f>'Grant Expenses'!D46</f>
        <v>0</v>
      </c>
      <c r="F21" s="93"/>
    </row>
    <row r="22" spans="1:7" s="10" customFormat="1" x14ac:dyDescent="0.2">
      <c r="A22" s="101" t="s">
        <v>38</v>
      </c>
      <c r="B22" s="102"/>
      <c r="C22" s="103">
        <f>'Grant Expenses'!F42</f>
        <v>0</v>
      </c>
      <c r="E22" s="136" t="s">
        <v>91</v>
      </c>
      <c r="F22" s="137">
        <f>ROUND(SUM(F18:F20),0)</f>
        <v>0</v>
      </c>
    </row>
    <row r="23" spans="1:7" s="10" customFormat="1" x14ac:dyDescent="0.2">
      <c r="A23" s="101" t="s">
        <v>9</v>
      </c>
      <c r="B23" s="102"/>
      <c r="C23" s="103">
        <f>'Grant Expenses'!F43</f>
        <v>0</v>
      </c>
      <c r="F23" s="93"/>
    </row>
    <row r="24" spans="1:7" s="10" customFormat="1" x14ac:dyDescent="0.2">
      <c r="A24" s="101" t="s">
        <v>10</v>
      </c>
      <c r="B24" s="102"/>
      <c r="C24" s="103">
        <f>'Grant Expenses'!F44</f>
        <v>0</v>
      </c>
      <c r="F24" s="93"/>
    </row>
    <row r="25" spans="1:7" s="10" customFormat="1" x14ac:dyDescent="0.2">
      <c r="A25" s="101" t="s">
        <v>27</v>
      </c>
      <c r="B25" s="102"/>
      <c r="C25" s="103">
        <f>'Grant Expenses'!F45</f>
        <v>0</v>
      </c>
      <c r="F25" s="93"/>
    </row>
    <row r="26" spans="1:7" s="10" customFormat="1" x14ac:dyDescent="0.2">
      <c r="A26" s="101" t="s">
        <v>11</v>
      </c>
      <c r="B26" s="102"/>
      <c r="C26" s="103">
        <f>'Grant Expenses'!F46</f>
        <v>0</v>
      </c>
      <c r="F26" s="93"/>
    </row>
    <row r="27" spans="1:7" s="10" customFormat="1" x14ac:dyDescent="0.2">
      <c r="A27" s="184" t="s">
        <v>34</v>
      </c>
      <c r="B27" s="185"/>
      <c r="C27" s="106">
        <f>ROUND(SUM(C15:C26),0)</f>
        <v>0</v>
      </c>
      <c r="F27" s="93"/>
    </row>
    <row r="28" spans="1:7" s="10" customFormat="1" x14ac:dyDescent="0.2">
      <c r="A28" s="107"/>
      <c r="B28" s="108"/>
      <c r="C28" s="109"/>
      <c r="F28" s="93"/>
    </row>
    <row r="29" spans="1:7" s="10" customFormat="1" ht="13.5" thickBot="1" x14ac:dyDescent="0.25">
      <c r="A29" s="110"/>
      <c r="B29" s="111"/>
      <c r="C29" s="112"/>
      <c r="F29" s="93"/>
    </row>
    <row r="30" spans="1:7" s="12" customFormat="1" ht="14.25" thickTop="1" x14ac:dyDescent="0.2">
      <c r="A30" s="113"/>
      <c r="B30" s="113"/>
      <c r="C30" s="113"/>
      <c r="D30" s="10"/>
      <c r="E30" s="10"/>
      <c r="F30" s="93"/>
      <c r="G30" s="10"/>
    </row>
    <row r="31" spans="1:7" s="12" customFormat="1" ht="13.5" x14ac:dyDescent="0.2">
      <c r="A31" s="20"/>
      <c r="B31" s="21"/>
      <c r="C31" s="17"/>
      <c r="D31" s="39"/>
      <c r="E31" s="39"/>
      <c r="F31" s="39"/>
      <c r="G31" s="39"/>
    </row>
    <row r="32" spans="1:7" s="12" customFormat="1" ht="13.5" x14ac:dyDescent="0.2">
      <c r="A32" s="20"/>
      <c r="C32" s="17"/>
      <c r="D32" s="17"/>
      <c r="E32" s="17"/>
      <c r="F32" s="17"/>
      <c r="G32" s="17"/>
    </row>
    <row r="33" spans="1:7" s="12" customFormat="1" ht="13.5" x14ac:dyDescent="0.2">
      <c r="A33" s="20"/>
      <c r="B33" s="21"/>
      <c r="C33" s="17"/>
      <c r="D33" s="17"/>
      <c r="E33" s="17"/>
      <c r="F33" s="17"/>
      <c r="G33" s="17"/>
    </row>
    <row r="34" spans="1:7" s="12" customFormat="1" ht="13.5" x14ac:dyDescent="0.2">
      <c r="A34" s="20"/>
      <c r="B34" s="21"/>
      <c r="C34" s="17"/>
      <c r="D34" s="17"/>
      <c r="E34" s="17"/>
      <c r="F34" s="17"/>
      <c r="G34" s="17"/>
    </row>
    <row r="35" spans="1:7" s="12" customFormat="1" ht="13.5" x14ac:dyDescent="0.2">
      <c r="A35" s="20"/>
      <c r="B35" s="21"/>
      <c r="C35" s="17"/>
      <c r="D35" s="17"/>
      <c r="E35" s="17"/>
      <c r="F35" s="17"/>
      <c r="G35" s="17"/>
    </row>
    <row r="36" spans="1:7" s="12" customFormat="1" ht="13.5" x14ac:dyDescent="0.2">
      <c r="A36" s="20"/>
      <c r="B36" s="21"/>
      <c r="C36" s="17"/>
      <c r="D36" s="17"/>
      <c r="E36" s="17"/>
      <c r="F36" s="17"/>
      <c r="G36" s="17"/>
    </row>
    <row r="37" spans="1:7" s="12" customFormat="1" ht="13.5" x14ac:dyDescent="0.2">
      <c r="A37" s="20"/>
      <c r="B37" s="21"/>
      <c r="C37" s="17"/>
      <c r="D37" s="17"/>
      <c r="E37" s="17"/>
      <c r="F37" s="17"/>
      <c r="G37" s="17"/>
    </row>
    <row r="38" spans="1:7" s="12" customFormat="1" ht="13.5" x14ac:dyDescent="0.2">
      <c r="A38" s="20"/>
      <c r="B38" s="21"/>
      <c r="C38" s="17"/>
      <c r="D38" s="17"/>
      <c r="E38" s="17"/>
      <c r="F38" s="17"/>
      <c r="G38" s="17"/>
    </row>
    <row r="39" spans="1:7" s="12" customFormat="1" ht="13.5" x14ac:dyDescent="0.2">
      <c r="A39" s="20"/>
      <c r="B39" s="21"/>
      <c r="C39" s="17"/>
      <c r="D39" s="17"/>
      <c r="E39" s="17"/>
      <c r="F39" s="17"/>
      <c r="G39" s="17"/>
    </row>
    <row r="40" spans="1:7" s="12" customFormat="1" ht="13.5" x14ac:dyDescent="0.2">
      <c r="A40" s="17"/>
      <c r="B40" s="17"/>
      <c r="C40" s="17"/>
      <c r="D40" s="17"/>
      <c r="E40" s="17"/>
      <c r="F40" s="17"/>
      <c r="G40" s="17"/>
    </row>
  </sheetData>
  <sheetProtection algorithmName="SHA-512" hashValue="94XAvxU/ZEA2IpuftVp8q1K4Tjoy11RlcQR3cWtytdLYR16yhINiwWy3L6k31yViIRyLzIOaCTQWkQxGCyLzIg==" saltValue="XNlUvKd96m8mejHMzikUbg==" spinCount="100000" sheet="1" objects="1" scenarios="1"/>
  <mergeCells count="3">
    <mergeCell ref="C3:G3"/>
    <mergeCell ref="A6:G6"/>
    <mergeCell ref="A14:B14"/>
  </mergeCells>
  <phoneticPr fontId="0" type="noConversion"/>
  <pageMargins left="0.5" right="0.5" top="0.35" bottom="0.35" header="0.3" footer="0.3"/>
  <pageSetup scale="94" fitToHeight="0" orientation="portrait" r:id="rId1"/>
  <headerFooter>
    <oddFooter>&amp;L(updated Feb 2026)</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DB271-B1BA-4826-BABF-FD199022BFB9}">
  <sheetPr codeName="Sheet5">
    <tabColor theme="9" tint="0.59999389629810485"/>
    <pageSetUpPr fitToPage="1"/>
  </sheetPr>
  <dimension ref="A2:K42"/>
  <sheetViews>
    <sheetView workbookViewId="0">
      <selection activeCell="B13" sqref="B13:F13"/>
    </sheetView>
  </sheetViews>
  <sheetFormatPr defaultColWidth="9.140625" defaultRowHeight="15" x14ac:dyDescent="0.25"/>
  <cols>
    <col min="1" max="1" width="38.140625" style="52" customWidth="1"/>
    <col min="2" max="2" width="14.42578125" style="52" customWidth="1"/>
    <col min="3" max="6" width="11.5703125" style="52" customWidth="1"/>
    <col min="7" max="16384" width="9.140625" style="52"/>
  </cols>
  <sheetData>
    <row r="2" spans="1:6" ht="22.5" x14ac:dyDescent="0.4">
      <c r="B2" s="64" t="s">
        <v>59</v>
      </c>
      <c r="C2" s="53"/>
      <c r="D2" s="53"/>
      <c r="E2" s="53"/>
      <c r="F2" s="53"/>
    </row>
    <row r="3" spans="1:6" ht="18" x14ac:dyDescent="0.35">
      <c r="B3" s="62" t="str">
        <f>"GRANT PERIOD: " &amp; 'Grant Expenses'!E2</f>
        <v xml:space="preserve">GRANT PERIOD: </v>
      </c>
      <c r="C3" s="54"/>
      <c r="D3" s="54"/>
      <c r="E3" s="54"/>
      <c r="F3" s="54"/>
    </row>
    <row r="4" spans="1:6" ht="18" x14ac:dyDescent="0.35">
      <c r="B4" s="62"/>
      <c r="C4" s="54"/>
      <c r="D4" s="54"/>
      <c r="E4" s="54"/>
      <c r="F4" s="54"/>
    </row>
    <row r="6" spans="1:6" ht="29.25" customHeight="1" x14ac:dyDescent="0.25">
      <c r="A6" s="248" t="s">
        <v>96</v>
      </c>
      <c r="B6" s="248"/>
      <c r="C6" s="248"/>
      <c r="D6" s="248"/>
      <c r="E6" s="248"/>
      <c r="F6" s="248"/>
    </row>
    <row r="7" spans="1:6" ht="12.75" customHeight="1" x14ac:dyDescent="0.25">
      <c r="A7" s="65"/>
      <c r="B7" s="65"/>
      <c r="C7" s="65"/>
      <c r="D7" s="65"/>
      <c r="E7" s="65"/>
      <c r="F7" s="65"/>
    </row>
    <row r="8" spans="1:6" ht="12.75" customHeight="1" x14ac:dyDescent="0.25">
      <c r="A8" s="259" t="s">
        <v>92</v>
      </c>
      <c r="B8" s="259"/>
      <c r="C8" s="259"/>
      <c r="D8" s="259"/>
      <c r="E8" s="259"/>
      <c r="F8" s="259"/>
    </row>
    <row r="9" spans="1:6" ht="12.75" customHeight="1" thickBot="1" x14ac:dyDescent="0.3">
      <c r="A9" s="66"/>
      <c r="B9" s="66"/>
      <c r="C9" s="66"/>
      <c r="D9" s="66"/>
      <c r="E9" s="66"/>
      <c r="F9" s="66"/>
    </row>
    <row r="10" spans="1:6" ht="15.75" thickBot="1" x14ac:dyDescent="0.3">
      <c r="A10" s="67" t="s">
        <v>12</v>
      </c>
      <c r="B10" s="251" t="str">
        <f>IF('Grant Expenses'!C9&lt;&gt;"",'Grant Expenses'!C9,"")</f>
        <v/>
      </c>
      <c r="C10" s="252"/>
      <c r="D10" s="252"/>
      <c r="E10" s="252"/>
      <c r="F10" s="253"/>
    </row>
    <row r="11" spans="1:6" ht="15" customHeight="1" x14ac:dyDescent="0.25">
      <c r="A11" s="67" t="s">
        <v>67</v>
      </c>
      <c r="B11" s="251" t="str">
        <f>IF('Grant Expenses'!C10&lt;&gt;"",'Grant Expenses'!C10,"")</f>
        <v/>
      </c>
      <c r="C11" s="252"/>
      <c r="D11" s="252"/>
      <c r="E11" s="252"/>
      <c r="F11" s="253"/>
    </row>
    <row r="12" spans="1:6" ht="15.75" thickBot="1" x14ac:dyDescent="0.3">
      <c r="A12" s="67" t="s">
        <v>21</v>
      </c>
      <c r="B12" s="114">
        <f>'Budget Summary'!C10</f>
        <v>0</v>
      </c>
      <c r="C12" s="115"/>
      <c r="D12" s="115"/>
      <c r="E12" s="115"/>
      <c r="F12" s="116"/>
    </row>
    <row r="13" spans="1:6" ht="15.75" thickBot="1" x14ac:dyDescent="0.3">
      <c r="A13" s="67" t="s">
        <v>99</v>
      </c>
      <c r="B13" s="256"/>
      <c r="C13" s="257"/>
      <c r="D13" s="257"/>
      <c r="E13" s="257"/>
      <c r="F13" s="258"/>
    </row>
    <row r="14" spans="1:6" x14ac:dyDescent="0.25">
      <c r="A14" s="67"/>
      <c r="B14" s="68"/>
      <c r="C14" s="68"/>
      <c r="D14" s="68"/>
      <c r="E14" s="66"/>
      <c r="F14" s="66"/>
    </row>
    <row r="15" spans="1:6" ht="15.75" thickBot="1" x14ac:dyDescent="0.3">
      <c r="A15" s="66"/>
      <c r="B15" s="66"/>
      <c r="C15" s="66"/>
      <c r="D15" s="66"/>
      <c r="E15" s="66"/>
      <c r="F15" s="66"/>
    </row>
    <row r="16" spans="1:6" ht="30" customHeight="1" x14ac:dyDescent="0.25">
      <c r="A16" s="249" t="s">
        <v>58</v>
      </c>
      <c r="B16" s="254" t="s">
        <v>60</v>
      </c>
      <c r="C16" s="162" t="s">
        <v>73</v>
      </c>
      <c r="D16" s="69"/>
      <c r="E16" s="162" t="s">
        <v>72</v>
      </c>
      <c r="F16" s="69"/>
    </row>
    <row r="17" spans="1:11" ht="43.15" customHeight="1" x14ac:dyDescent="0.25">
      <c r="A17" s="250"/>
      <c r="B17" s="255"/>
      <c r="C17" s="122" t="s">
        <v>22</v>
      </c>
      <c r="D17" s="70" t="s">
        <v>23</v>
      </c>
      <c r="E17" s="122" t="s">
        <v>22</v>
      </c>
      <c r="F17" s="70" t="s">
        <v>23</v>
      </c>
      <c r="K17" s="89"/>
    </row>
    <row r="18" spans="1:11" ht="15.75" thickBot="1" x14ac:dyDescent="0.3">
      <c r="A18" s="71" t="s">
        <v>24</v>
      </c>
      <c r="B18" s="72"/>
      <c r="C18" s="73"/>
      <c r="D18" s="74"/>
      <c r="E18" s="73"/>
      <c r="F18" s="74"/>
      <c r="H18" s="163"/>
    </row>
    <row r="19" spans="1:11" x14ac:dyDescent="0.25">
      <c r="A19" s="75" t="s">
        <v>4</v>
      </c>
      <c r="B19" s="134">
        <f>IF('REV Revision Summary'!D19&lt;&gt;0,'REV Revision Summary'!D19,'REV Revision Summary'!C19)</f>
        <v>0</v>
      </c>
      <c r="C19" s="140"/>
      <c r="D19" s="135">
        <f>B19-C19</f>
        <v>0</v>
      </c>
      <c r="E19" s="140"/>
      <c r="F19" s="76">
        <f>IF(ISNUMBER(E19),B19-E19,D19)</f>
        <v>0</v>
      </c>
      <c r="K19" s="89"/>
    </row>
    <row r="20" spans="1:11" ht="15.75" thickBot="1" x14ac:dyDescent="0.3">
      <c r="A20" s="75" t="s">
        <v>25</v>
      </c>
      <c r="B20" s="134">
        <f>IF('REV Revision Summary'!D20&lt;&gt;0,'REV Revision Summary'!D20,'REV Revision Summary'!C20)</f>
        <v>0</v>
      </c>
      <c r="C20" s="141"/>
      <c r="D20" s="135">
        <f t="shared" ref="D20:D29" si="0">B20-C20</f>
        <v>0</v>
      </c>
      <c r="E20" s="141"/>
      <c r="F20" s="76">
        <f>IF(ISNUMBER(E20),B20-E20,D20)</f>
        <v>0</v>
      </c>
    </row>
    <row r="21" spans="1:11" ht="15.75" thickBot="1" x14ac:dyDescent="0.3">
      <c r="A21" s="71" t="s">
        <v>26</v>
      </c>
      <c r="B21" s="77"/>
      <c r="C21" s="78"/>
      <c r="D21" s="76"/>
      <c r="E21" s="78"/>
      <c r="F21" s="76"/>
    </row>
    <row r="22" spans="1:11" x14ac:dyDescent="0.25">
      <c r="A22" s="75" t="s">
        <v>6</v>
      </c>
      <c r="B22" s="134">
        <f>IF('REV Revision Summary'!D22&lt;&gt;0,'REV Revision Summary'!D22,'REV Revision Summary'!C22)</f>
        <v>0</v>
      </c>
      <c r="C22" s="140"/>
      <c r="D22" s="135">
        <f t="shared" si="0"/>
        <v>0</v>
      </c>
      <c r="E22" s="140"/>
      <c r="F22" s="76">
        <f>IF(ISNUMBER(E22),B22-E22,D22)</f>
        <v>0</v>
      </c>
    </row>
    <row r="23" spans="1:11" x14ac:dyDescent="0.25">
      <c r="A23" s="75" t="s">
        <v>7</v>
      </c>
      <c r="B23" s="134">
        <f>IF('REV Revision Summary'!D23&lt;&gt;0,'REV Revision Summary'!D23,'REV Revision Summary'!C23)</f>
        <v>0</v>
      </c>
      <c r="C23" s="142"/>
      <c r="D23" s="135">
        <f t="shared" si="0"/>
        <v>0</v>
      </c>
      <c r="E23" s="142"/>
      <c r="F23" s="76">
        <f t="shared" ref="F23:F29" si="1">IF(ISNUMBER(E23),B23-E23,D23)</f>
        <v>0</v>
      </c>
    </row>
    <row r="24" spans="1:11" x14ac:dyDescent="0.25">
      <c r="A24" s="75" t="s">
        <v>8</v>
      </c>
      <c r="B24" s="134">
        <f>IF('REV Revision Summary'!D24&lt;&gt;0,'REV Revision Summary'!D24,'REV Revision Summary'!C24)</f>
        <v>0</v>
      </c>
      <c r="C24" s="142"/>
      <c r="D24" s="135">
        <f t="shared" si="0"/>
        <v>0</v>
      </c>
      <c r="E24" s="142"/>
      <c r="F24" s="76">
        <f t="shared" si="1"/>
        <v>0</v>
      </c>
    </row>
    <row r="25" spans="1:11" x14ac:dyDescent="0.25">
      <c r="A25" s="75" t="s">
        <v>38</v>
      </c>
      <c r="B25" s="134">
        <f>IF('REV Revision Summary'!D25&lt;&gt;0,'REV Revision Summary'!D25,'REV Revision Summary'!C25)</f>
        <v>0</v>
      </c>
      <c r="C25" s="142"/>
      <c r="D25" s="135">
        <f t="shared" si="0"/>
        <v>0</v>
      </c>
      <c r="E25" s="142"/>
      <c r="F25" s="76">
        <f t="shared" si="1"/>
        <v>0</v>
      </c>
    </row>
    <row r="26" spans="1:11" x14ac:dyDescent="0.25">
      <c r="A26" s="75" t="s">
        <v>9</v>
      </c>
      <c r="B26" s="134">
        <f>IF('REV Revision Summary'!D26&lt;&gt;0,'REV Revision Summary'!D26,'REV Revision Summary'!C26)</f>
        <v>0</v>
      </c>
      <c r="C26" s="142"/>
      <c r="D26" s="135">
        <f t="shared" si="0"/>
        <v>0</v>
      </c>
      <c r="E26" s="142"/>
      <c r="F26" s="76">
        <f t="shared" si="1"/>
        <v>0</v>
      </c>
    </row>
    <row r="27" spans="1:11" x14ac:dyDescent="0.25">
      <c r="A27" s="75" t="s">
        <v>10</v>
      </c>
      <c r="B27" s="134">
        <f>IF('REV Revision Summary'!D27&lt;&gt;0,'REV Revision Summary'!D27,'REV Revision Summary'!C27)</f>
        <v>0</v>
      </c>
      <c r="C27" s="142"/>
      <c r="D27" s="135">
        <f t="shared" si="0"/>
        <v>0</v>
      </c>
      <c r="E27" s="142"/>
      <c r="F27" s="76">
        <f t="shared" si="1"/>
        <v>0</v>
      </c>
    </row>
    <row r="28" spans="1:11" x14ac:dyDescent="0.25">
      <c r="A28" s="75" t="s">
        <v>97</v>
      </c>
      <c r="B28" s="134">
        <f>IF('REV Revision Summary'!D28&lt;&gt;0,'REV Revision Summary'!D28,'REV Revision Summary'!C28)</f>
        <v>0</v>
      </c>
      <c r="C28" s="142"/>
      <c r="D28" s="135">
        <f t="shared" si="0"/>
        <v>0</v>
      </c>
      <c r="E28" s="142"/>
      <c r="F28" s="76">
        <f t="shared" si="1"/>
        <v>0</v>
      </c>
    </row>
    <row r="29" spans="1:11" ht="15.75" thickBot="1" x14ac:dyDescent="0.3">
      <c r="A29" s="79" t="s">
        <v>11</v>
      </c>
      <c r="B29" s="134">
        <f>IF('REV Revision Summary'!D29&lt;&gt;0,'REV Revision Summary'!D29,'REV Revision Summary'!C29)</f>
        <v>0</v>
      </c>
      <c r="C29" s="141"/>
      <c r="D29" s="143">
        <f t="shared" si="0"/>
        <v>0</v>
      </c>
      <c r="E29" s="141"/>
      <c r="F29" s="80">
        <f t="shared" si="1"/>
        <v>0</v>
      </c>
    </row>
    <row r="30" spans="1:11" x14ac:dyDescent="0.25">
      <c r="A30" s="81" t="s">
        <v>74</v>
      </c>
      <c r="B30" s="82">
        <f>ROUND(SUM(B18:B29),0)</f>
        <v>0</v>
      </c>
      <c r="C30" s="83">
        <f>ROUND(SUM(C18:C29),0)</f>
        <v>0</v>
      </c>
      <c r="D30" s="84">
        <f>ROUND(SUM(D18:D29),0)</f>
        <v>0</v>
      </c>
      <c r="E30" s="83">
        <f>ROUND(SUM(E18:E29),0)</f>
        <v>0</v>
      </c>
      <c r="F30" s="84">
        <f>ROUND(SUM(F18:F29),0)</f>
        <v>0</v>
      </c>
    </row>
    <row r="31" spans="1:11" ht="15.75" thickBot="1" x14ac:dyDescent="0.3">
      <c r="A31" s="85" t="s">
        <v>28</v>
      </c>
      <c r="B31" s="86"/>
      <c r="C31" s="87" t="str">
        <f>IF($B30&gt;0,C30/$B30,"")</f>
        <v/>
      </c>
      <c r="D31" s="88" t="str">
        <f>IF($B30&gt;0,D30/$B30,"")</f>
        <v/>
      </c>
      <c r="E31" s="87" t="str">
        <f>IF($B30&gt;0,E30/$B30,"")</f>
        <v/>
      </c>
      <c r="F31" s="88" t="str">
        <f>IF($B30&gt;0,F30/$B30,"")</f>
        <v/>
      </c>
    </row>
    <row r="32" spans="1:11" x14ac:dyDescent="0.25">
      <c r="A32" s="66"/>
      <c r="B32" s="66"/>
      <c r="C32" s="66"/>
      <c r="D32" s="66"/>
      <c r="E32" s="66"/>
      <c r="F32" s="66"/>
    </row>
    <row r="33" spans="1:6" x14ac:dyDescent="0.25">
      <c r="A33" s="66" t="s">
        <v>114</v>
      </c>
      <c r="B33" s="66"/>
      <c r="C33" s="66"/>
      <c r="D33" s="66"/>
      <c r="E33" s="66"/>
      <c r="F33" s="66"/>
    </row>
    <row r="34" spans="1:6" x14ac:dyDescent="0.25">
      <c r="A34" s="66"/>
      <c r="B34" s="66"/>
      <c r="C34" s="66"/>
      <c r="D34" s="66"/>
      <c r="E34" s="66"/>
      <c r="F34" s="66"/>
    </row>
    <row r="35" spans="1:6" x14ac:dyDescent="0.25">
      <c r="A35" s="66"/>
      <c r="B35" s="66"/>
      <c r="C35" s="66"/>
      <c r="D35" s="66"/>
      <c r="E35" s="66"/>
      <c r="F35" s="66"/>
    </row>
    <row r="36" spans="1:6" x14ac:dyDescent="0.25">
      <c r="A36" s="67" t="s">
        <v>100</v>
      </c>
      <c r="B36" s="66"/>
      <c r="C36" s="66"/>
      <c r="D36" s="66"/>
      <c r="E36" s="66"/>
      <c r="F36" s="66"/>
    </row>
    <row r="37" spans="1:6" ht="72.75" customHeight="1" x14ac:dyDescent="0.25">
      <c r="A37" s="245"/>
      <c r="B37" s="246"/>
      <c r="C37" s="246"/>
      <c r="D37" s="246"/>
      <c r="E37" s="246"/>
      <c r="F37" s="247"/>
    </row>
    <row r="38" spans="1:6" x14ac:dyDescent="0.25">
      <c r="A38" s="66"/>
      <c r="B38" s="66"/>
      <c r="C38" s="66"/>
      <c r="D38" s="66"/>
      <c r="E38" s="66"/>
      <c r="F38" s="66"/>
    </row>
    <row r="39" spans="1:6" x14ac:dyDescent="0.25">
      <c r="A39" s="67" t="s">
        <v>101</v>
      </c>
      <c r="B39" s="66"/>
      <c r="C39" s="66"/>
      <c r="D39" s="66"/>
      <c r="E39" s="66"/>
      <c r="F39" s="66"/>
    </row>
    <row r="40" spans="1:6" ht="72.75" customHeight="1" x14ac:dyDescent="0.25">
      <c r="A40" s="245"/>
      <c r="B40" s="246"/>
      <c r="C40" s="246"/>
      <c r="D40" s="246"/>
      <c r="E40" s="246"/>
      <c r="F40" s="247"/>
    </row>
    <row r="41" spans="1:6" x14ac:dyDescent="0.25">
      <c r="A41" s="66"/>
      <c r="B41" s="66"/>
      <c r="C41" s="66"/>
      <c r="D41" s="66"/>
      <c r="E41" s="66"/>
      <c r="F41" s="66"/>
    </row>
    <row r="42" spans="1:6" x14ac:dyDescent="0.25">
      <c r="A42" s="66"/>
      <c r="B42" s="66"/>
      <c r="C42" s="66"/>
      <c r="D42" s="66"/>
      <c r="E42" s="66"/>
      <c r="F42" s="66"/>
    </row>
  </sheetData>
  <sheetProtection algorithmName="SHA-512" hashValue="GYlao5F3vvMR+3iajnSXKYcsxB44kG1Q/e1Tw323EIn95LA4wrEEiRKshTpZ77UkMmXlhq+sRVUqoDqj+lLOEw==" saltValue="XoB3BU0BuC0PPBXjmuh76w==" spinCount="100000" sheet="1" objects="1" scenarios="1"/>
  <mergeCells count="9">
    <mergeCell ref="A40:F40"/>
    <mergeCell ref="A6:F6"/>
    <mergeCell ref="A37:F37"/>
    <mergeCell ref="A16:A17"/>
    <mergeCell ref="B10:F10"/>
    <mergeCell ref="B11:F11"/>
    <mergeCell ref="B16:B17"/>
    <mergeCell ref="B13:F13"/>
    <mergeCell ref="A8:F8"/>
  </mergeCells>
  <conditionalFormatting sqref="B13">
    <cfRule type="expression" dxfId="5" priority="2">
      <formula>$B13=""</formula>
    </cfRule>
  </conditionalFormatting>
  <dataValidations count="3">
    <dataValidation type="whole" allowBlank="1" showInputMessage="1" showErrorMessage="1" errorTitle="Entry Validation" error="Please enter whole dollars without cents._x000a__x000a_Value must be &lt;= $2,000,000." sqref="B19:C20 E22:E29 E19:E20 B22:C29" xr:uid="{4957941C-586C-4884-8676-785EFDB59DF3}">
      <formula1>0</formula1>
      <formula2>2000000</formula2>
    </dataValidation>
    <dataValidation allowBlank="1" showInputMessage="1" showErrorMessage="1" promptTitle="Cell shaded red?" prompt="The total of this cell must match the Grant Amount in the heading above. " sqref="B30" xr:uid="{BD43FC30-9870-4015-BCD5-CBF84E19512A}"/>
    <dataValidation allowBlank="1" showInputMessage="1" showErrorMessage="1" promptTitle="Cell shaded red?" prompt="Grant number must be input." sqref="B13" xr:uid="{2803FB30-575D-48CE-9B96-03AA91F18275}"/>
  </dataValidations>
  <pageMargins left="0.5" right="0.5" top="0.35" bottom="0.35" header="0.3" footer="0.3"/>
  <pageSetup scale="90" orientation="portrait" r:id="rId1"/>
  <headerFooter>
    <oddFooter>&amp;L(updated Feb 2026)</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A3D39-DA3A-4604-904D-B85C0CD4853F}">
  <sheetPr>
    <tabColor theme="3" tint="0.59999389629810485"/>
    <pageSetUpPr fitToPage="1"/>
  </sheetPr>
  <dimension ref="A1:J69"/>
  <sheetViews>
    <sheetView workbookViewId="0">
      <selection activeCell="A13" sqref="A13:F13"/>
    </sheetView>
  </sheetViews>
  <sheetFormatPr defaultColWidth="9.140625" defaultRowHeight="13.5" customHeight="1" x14ac:dyDescent="0.2"/>
  <cols>
    <col min="1" max="1" width="1.5703125" style="1" customWidth="1"/>
    <col min="2" max="2" width="19.28515625" style="1" customWidth="1"/>
    <col min="3" max="3" width="11.7109375" style="1" customWidth="1"/>
    <col min="4" max="4" width="14.5703125" style="29" customWidth="1"/>
    <col min="5" max="5" width="25.28515625" style="1" customWidth="1"/>
    <col min="6" max="6" width="26.7109375" style="1" customWidth="1"/>
    <col min="7" max="16384" width="9.140625" style="1"/>
  </cols>
  <sheetData>
    <row r="1" spans="1:10" ht="22.5" x14ac:dyDescent="0.4">
      <c r="C1" s="48" t="s">
        <v>109</v>
      </c>
      <c r="D1" s="4"/>
      <c r="E1" s="4"/>
      <c r="F1" s="31"/>
      <c r="G1" s="22"/>
      <c r="H1" s="22"/>
      <c r="I1" s="22"/>
    </row>
    <row r="2" spans="1:10" ht="18" x14ac:dyDescent="0.35">
      <c r="C2" s="30" t="str">
        <f>"GRANT PERIOD:" &amp; 'Grant Expenses'!E2</f>
        <v>GRANT PERIOD:</v>
      </c>
      <c r="D2" s="30"/>
      <c r="E2" s="30"/>
      <c r="F2" s="30"/>
      <c r="G2" s="23"/>
      <c r="J2" s="193"/>
    </row>
    <row r="3" spans="1:10" ht="12.75" x14ac:dyDescent="0.2">
      <c r="A3" s="24"/>
      <c r="B3" s="24"/>
      <c r="C3" s="211"/>
      <c r="D3" s="211"/>
      <c r="E3" s="211"/>
      <c r="F3" s="211"/>
      <c r="G3" s="25"/>
      <c r="H3" s="25"/>
      <c r="I3" s="25"/>
    </row>
    <row r="5" spans="1:10" ht="78" customHeight="1" x14ac:dyDescent="0.2">
      <c r="A5" s="219" t="s">
        <v>118</v>
      </c>
      <c r="B5" s="219"/>
      <c r="C5" s="219"/>
      <c r="D5" s="219"/>
      <c r="E5" s="219"/>
      <c r="F5" s="219"/>
    </row>
    <row r="6" spans="1:10" ht="12.75" x14ac:dyDescent="0.2">
      <c r="A6" s="44"/>
      <c r="B6" s="44"/>
      <c r="C6" s="44"/>
      <c r="D6" s="44"/>
      <c r="E6" s="44"/>
      <c r="F6" s="44"/>
    </row>
    <row r="7" spans="1:10" ht="12.75" x14ac:dyDescent="0.2">
      <c r="A7" s="49" t="s">
        <v>110</v>
      </c>
      <c r="B7" s="44"/>
      <c r="C7" s="44"/>
      <c r="D7" s="44"/>
      <c r="E7" s="44"/>
      <c r="F7" s="44"/>
    </row>
    <row r="8" spans="1:10" ht="12.75" x14ac:dyDescent="0.2">
      <c r="A8" s="44"/>
      <c r="B8" s="44"/>
      <c r="C8" s="44"/>
      <c r="D8" s="44"/>
      <c r="E8" s="44"/>
      <c r="F8" s="44"/>
    </row>
    <row r="9" spans="1:10" ht="12.75" x14ac:dyDescent="0.2">
      <c r="A9" s="46" t="s">
        <v>12</v>
      </c>
      <c r="B9" s="44"/>
      <c r="C9" s="19" t="str">
        <f>IF('Grant Expenses'!C9&lt;&gt;"",'Grant Expenses'!C9,"")</f>
        <v/>
      </c>
      <c r="D9" s="19"/>
      <c r="E9" s="19"/>
      <c r="F9" s="19"/>
    </row>
    <row r="10" spans="1:10" ht="12.75" x14ac:dyDescent="0.2">
      <c r="A10" s="46" t="s">
        <v>13</v>
      </c>
      <c r="B10" s="44"/>
      <c r="C10" s="19" t="str">
        <f>IF('Grant Expenses'!C10&lt;&gt;"",'Grant Expenses'!C10,"")</f>
        <v/>
      </c>
      <c r="D10" s="19"/>
      <c r="E10" s="19"/>
      <c r="F10" s="19"/>
    </row>
    <row r="11" spans="1:10" ht="12.75" x14ac:dyDescent="0.2">
      <c r="A11" s="46" t="s">
        <v>39</v>
      </c>
      <c r="B11" s="44"/>
      <c r="C11" s="124" t="str">
        <f>IF('Grant Expenses'!C11&lt;&gt;"",'Grant Expenses'!C11,"")</f>
        <v/>
      </c>
      <c r="D11" s="124"/>
      <c r="E11" s="124"/>
      <c r="F11" s="124"/>
      <c r="J11" s="193"/>
    </row>
    <row r="13" spans="1:10" ht="66" customHeight="1" thickBot="1" x14ac:dyDescent="0.25">
      <c r="A13" s="267" t="s">
        <v>40</v>
      </c>
      <c r="B13" s="268"/>
      <c r="C13" s="269"/>
      <c r="D13" s="34" t="s">
        <v>70</v>
      </c>
      <c r="E13" s="34" t="s">
        <v>66</v>
      </c>
      <c r="F13" s="34" t="s">
        <v>98</v>
      </c>
      <c r="J13" s="28"/>
    </row>
    <row r="14" spans="1:10" thickTop="1" x14ac:dyDescent="0.2">
      <c r="A14" s="220" t="str">
        <f>IF('Grant Expenses'!A14&lt;&gt;"",'Grant Expenses'!A14,"")</f>
        <v/>
      </c>
      <c r="B14" s="221"/>
      <c r="C14" s="222"/>
      <c r="D14" s="145" t="str">
        <f>IF('Grant Expenses'!D14&lt;&gt;"",'Grant Expenses'!D14,"")</f>
        <v/>
      </c>
      <c r="E14" s="191" t="str">
        <f>IF('Grant Expenses'!E14&lt;&gt;"",'Grant Expenses'!E14,"")</f>
        <v/>
      </c>
      <c r="F14" s="192" t="str">
        <f>IF('Grant Expenses'!F14&lt;&gt;"",'Grant Expenses'!F14,"")</f>
        <v/>
      </c>
    </row>
    <row r="15" spans="1:10" ht="12.75" x14ac:dyDescent="0.2">
      <c r="A15" s="212" t="str">
        <f>IF('Grant Expenses'!A15&lt;&gt;"",'Grant Expenses'!A15,"")</f>
        <v/>
      </c>
      <c r="B15" s="213"/>
      <c r="C15" s="214"/>
      <c r="D15" s="51" t="str">
        <f>IF('Grant Expenses'!D15&lt;&gt;"",'Grant Expenses'!D15,"")</f>
        <v/>
      </c>
      <c r="E15" s="125" t="str">
        <f>IF('Grant Expenses'!E15&lt;&gt;"",'Grant Expenses'!E15,"")</f>
        <v/>
      </c>
      <c r="F15" s="148" t="str">
        <f>IF('Grant Expenses'!F15&lt;&gt;"",'Grant Expenses'!F15,"")</f>
        <v/>
      </c>
    </row>
    <row r="16" spans="1:10" ht="12.75" x14ac:dyDescent="0.2">
      <c r="A16" s="264" t="str">
        <f>IF('Grant Expenses'!A16&lt;&gt;"",'Grant Expenses'!A16,"")</f>
        <v/>
      </c>
      <c r="B16" s="265"/>
      <c r="C16" s="266"/>
      <c r="D16" s="51" t="str">
        <f>IF('Grant Expenses'!D16&lt;&gt;"",'Grant Expenses'!D16,"")</f>
        <v/>
      </c>
      <c r="E16" s="125" t="str">
        <f>IF('Grant Expenses'!E16&lt;&gt;"",'Grant Expenses'!E16,"")</f>
        <v/>
      </c>
      <c r="F16" s="148" t="str">
        <f>IF('Grant Expenses'!F16&lt;&gt;"",'Grant Expenses'!F16,"")</f>
        <v/>
      </c>
    </row>
    <row r="17" spans="1:6" ht="12.75" x14ac:dyDescent="0.2">
      <c r="A17" s="264" t="str">
        <f>IF('Grant Expenses'!A17&lt;&gt;"",'Grant Expenses'!A17,"")</f>
        <v/>
      </c>
      <c r="B17" s="265"/>
      <c r="C17" s="266"/>
      <c r="D17" s="51" t="str">
        <f>IF('Grant Expenses'!D17&lt;&gt;"",'Grant Expenses'!D17,"")</f>
        <v/>
      </c>
      <c r="E17" s="125" t="str">
        <f>IF('Grant Expenses'!E17&lt;&gt;"",'Grant Expenses'!E17,"")</f>
        <v/>
      </c>
      <c r="F17" s="148" t="str">
        <f>IF('Grant Expenses'!F17&lt;&gt;"",'Grant Expenses'!F17,"")</f>
        <v/>
      </c>
    </row>
    <row r="18" spans="1:6" ht="12.75" x14ac:dyDescent="0.2">
      <c r="A18" s="212" t="str">
        <f>IF('Grant Expenses'!A18&lt;&gt;"",'Grant Expenses'!A18,"")</f>
        <v/>
      </c>
      <c r="B18" s="213"/>
      <c r="C18" s="214"/>
      <c r="D18" s="51" t="str">
        <f>IF('Grant Expenses'!D18&lt;&gt;"",'Grant Expenses'!D18,"")</f>
        <v/>
      </c>
      <c r="E18" s="125" t="str">
        <f>IF('Grant Expenses'!E18&lt;&gt;"",'Grant Expenses'!E18,"")</f>
        <v/>
      </c>
      <c r="F18" s="148" t="str">
        <f>IF('Grant Expenses'!F18&lt;&gt;"",'Grant Expenses'!F18,"")</f>
        <v/>
      </c>
    </row>
    <row r="19" spans="1:6" ht="12.75" x14ac:dyDescent="0.2">
      <c r="A19" s="212" t="str">
        <f>IF('Grant Expenses'!A19&lt;&gt;"",'Grant Expenses'!A19,"")</f>
        <v/>
      </c>
      <c r="B19" s="213"/>
      <c r="C19" s="214"/>
      <c r="D19" s="51" t="str">
        <f>IF('Grant Expenses'!D19&lt;&gt;"",'Grant Expenses'!D19,"")</f>
        <v/>
      </c>
      <c r="E19" s="125" t="str">
        <f>IF('Grant Expenses'!E19&lt;&gt;"",'Grant Expenses'!E19,"")</f>
        <v/>
      </c>
      <c r="F19" s="148" t="str">
        <f>IF('Grant Expenses'!F19&lt;&gt;"",'Grant Expenses'!F19,"")</f>
        <v/>
      </c>
    </row>
    <row r="20" spans="1:6" ht="12.75" x14ac:dyDescent="0.2">
      <c r="A20" s="233" t="str">
        <f>IF('Grant Expenses'!A20&lt;&gt;"",'Grant Expenses'!A20,"")</f>
        <v/>
      </c>
      <c r="B20" s="234"/>
      <c r="C20" s="235"/>
      <c r="D20" s="51" t="str">
        <f>IF('Grant Expenses'!D20&lt;&gt;"",'Grant Expenses'!D20,"")</f>
        <v/>
      </c>
      <c r="E20" s="125" t="str">
        <f>IF('Grant Expenses'!E20&lt;&gt;"",'Grant Expenses'!E20,"")</f>
        <v/>
      </c>
      <c r="F20" s="148" t="str">
        <f>IF('Grant Expenses'!F20&lt;&gt;"",'Grant Expenses'!F20,"")</f>
        <v/>
      </c>
    </row>
    <row r="21" spans="1:6" ht="12.75" x14ac:dyDescent="0.2">
      <c r="A21" s="212" t="str">
        <f>IF('Grant Expenses'!A21&lt;&gt;"",'Grant Expenses'!A21,"")</f>
        <v/>
      </c>
      <c r="B21" s="213"/>
      <c r="C21" s="214"/>
      <c r="D21" s="51" t="str">
        <f>IF('Grant Expenses'!D21&lt;&gt;"",'Grant Expenses'!D21,"")</f>
        <v/>
      </c>
      <c r="E21" s="125" t="str">
        <f>IF('Grant Expenses'!E21&lt;&gt;"",'Grant Expenses'!E21,"")</f>
        <v/>
      </c>
      <c r="F21" s="148" t="str">
        <f>IF('Grant Expenses'!F21&lt;&gt;"",'Grant Expenses'!F21,"")</f>
        <v/>
      </c>
    </row>
    <row r="22" spans="1:6" ht="12.75" x14ac:dyDescent="0.2">
      <c r="A22" s="212" t="str">
        <f>IF('Grant Expenses'!A22&lt;&gt;"",'Grant Expenses'!A22,"")</f>
        <v/>
      </c>
      <c r="B22" s="213"/>
      <c r="C22" s="214"/>
      <c r="D22" s="51" t="str">
        <f>IF('Grant Expenses'!D22&lt;&gt;"",'Grant Expenses'!D22,"")</f>
        <v/>
      </c>
      <c r="E22" s="125" t="str">
        <f>IF('Grant Expenses'!E22&lt;&gt;"",'Grant Expenses'!E22,"")</f>
        <v/>
      </c>
      <c r="F22" s="148" t="str">
        <f>IF('Grant Expenses'!F22&lt;&gt;"",'Grant Expenses'!F22,"")</f>
        <v/>
      </c>
    </row>
    <row r="23" spans="1:6" ht="12.75" x14ac:dyDescent="0.2">
      <c r="A23" s="212" t="str">
        <f>IF('Grant Expenses'!A23&lt;&gt;"",'Grant Expenses'!A23,"")</f>
        <v/>
      </c>
      <c r="B23" s="213"/>
      <c r="C23" s="214"/>
      <c r="D23" s="51" t="str">
        <f>IF('Grant Expenses'!D23&lt;&gt;"",'Grant Expenses'!D23,"")</f>
        <v/>
      </c>
      <c r="E23" s="125" t="str">
        <f>IF('Grant Expenses'!E23&lt;&gt;"",'Grant Expenses'!E23,"")</f>
        <v/>
      </c>
      <c r="F23" s="148" t="str">
        <f>IF('Grant Expenses'!F23&lt;&gt;"",'Grant Expenses'!F23,"")</f>
        <v/>
      </c>
    </row>
    <row r="24" spans="1:6" ht="12.75" x14ac:dyDescent="0.2">
      <c r="A24" s="212" t="str">
        <f>IF('Grant Expenses'!A24&lt;&gt;"",'Grant Expenses'!A24,"")</f>
        <v/>
      </c>
      <c r="B24" s="213"/>
      <c r="C24" s="214"/>
      <c r="D24" s="51" t="str">
        <f>IF('Grant Expenses'!D24&lt;&gt;"",'Grant Expenses'!D24,"")</f>
        <v/>
      </c>
      <c r="E24" s="125" t="str">
        <f>IF('Grant Expenses'!E24&lt;&gt;"",'Grant Expenses'!E24,"")</f>
        <v/>
      </c>
      <c r="F24" s="148" t="str">
        <f>IF('Grant Expenses'!F24&lt;&gt;"",'Grant Expenses'!F24,"")</f>
        <v/>
      </c>
    </row>
    <row r="25" spans="1:6" ht="12.75" x14ac:dyDescent="0.2">
      <c r="A25" s="212" t="str">
        <f>IF('Grant Expenses'!A25&lt;&gt;"",'Grant Expenses'!A25,"")</f>
        <v/>
      </c>
      <c r="B25" s="213"/>
      <c r="C25" s="214"/>
      <c r="D25" s="51" t="str">
        <f>IF('Grant Expenses'!D25&lt;&gt;"",'Grant Expenses'!D25,"")</f>
        <v/>
      </c>
      <c r="E25" s="125" t="str">
        <f>IF('Grant Expenses'!E25&lt;&gt;"",'Grant Expenses'!E25,"")</f>
        <v/>
      </c>
      <c r="F25" s="148" t="str">
        <f>IF('Grant Expenses'!F25&lt;&gt;"",'Grant Expenses'!F25,"")</f>
        <v/>
      </c>
    </row>
    <row r="26" spans="1:6" ht="12.75" x14ac:dyDescent="0.2">
      <c r="A26" s="212" t="str">
        <f>IF('Grant Expenses'!A26&lt;&gt;"",'Grant Expenses'!A26,"")</f>
        <v/>
      </c>
      <c r="B26" s="213"/>
      <c r="C26" s="214"/>
      <c r="D26" s="51" t="str">
        <f>IF('Grant Expenses'!D26&lt;&gt;"",'Grant Expenses'!D26,"")</f>
        <v/>
      </c>
      <c r="E26" s="125" t="str">
        <f>IF('Grant Expenses'!E26&lt;&gt;"",'Grant Expenses'!E26,"")</f>
        <v/>
      </c>
      <c r="F26" s="148" t="str">
        <f>IF('Grant Expenses'!F26&lt;&gt;"",'Grant Expenses'!F26,"")</f>
        <v/>
      </c>
    </row>
    <row r="27" spans="1:6" ht="12.75" x14ac:dyDescent="0.2">
      <c r="A27" s="212" t="str">
        <f>IF('Grant Expenses'!A27&lt;&gt;"",'Grant Expenses'!A27,"")</f>
        <v/>
      </c>
      <c r="B27" s="213"/>
      <c r="C27" s="214"/>
      <c r="D27" s="51" t="str">
        <f>IF('Grant Expenses'!D27&lt;&gt;"",'Grant Expenses'!D27,"")</f>
        <v/>
      </c>
      <c r="E27" s="125" t="str">
        <f>IF('Grant Expenses'!E27&lt;&gt;"",'Grant Expenses'!E27,"")</f>
        <v/>
      </c>
      <c r="F27" s="148" t="str">
        <f>IF('Grant Expenses'!F27&lt;&gt;"",'Grant Expenses'!F27,"")</f>
        <v/>
      </c>
    </row>
    <row r="28" spans="1:6" ht="12.75" x14ac:dyDescent="0.2">
      <c r="A28" s="212" t="str">
        <f>IF('Grant Expenses'!A28&lt;&gt;"",'Grant Expenses'!A28,"")</f>
        <v/>
      </c>
      <c r="B28" s="213"/>
      <c r="C28" s="214"/>
      <c r="D28" s="51" t="str">
        <f>IF('Grant Expenses'!D28&lt;&gt;"",'Grant Expenses'!D28,"")</f>
        <v/>
      </c>
      <c r="E28" s="125" t="str">
        <f>IF('Grant Expenses'!E28&lt;&gt;"",'Grant Expenses'!E28,"")</f>
        <v/>
      </c>
      <c r="F28" s="148" t="str">
        <f>IF('Grant Expenses'!F28&lt;&gt;"",'Grant Expenses'!F28,"")</f>
        <v/>
      </c>
    </row>
    <row r="29" spans="1:6" ht="12.75" x14ac:dyDescent="0.2">
      <c r="A29" s="212" t="str">
        <f>IF('Grant Expenses'!A29&lt;&gt;"",'Grant Expenses'!A29,"")</f>
        <v/>
      </c>
      <c r="B29" s="213"/>
      <c r="C29" s="214"/>
      <c r="D29" s="51" t="str">
        <f>IF('Grant Expenses'!D29&lt;&gt;"",'Grant Expenses'!D29,"")</f>
        <v/>
      </c>
      <c r="E29" s="125" t="str">
        <f>IF('Grant Expenses'!E29&lt;&gt;"",'Grant Expenses'!E29,"")</f>
        <v/>
      </c>
      <c r="F29" s="148" t="str">
        <f>IF('Grant Expenses'!F29&lt;&gt;"",'Grant Expenses'!F29,"")</f>
        <v/>
      </c>
    </row>
    <row r="30" spans="1:6" ht="12.75" x14ac:dyDescent="0.2">
      <c r="A30" s="212" t="str">
        <f>IF('Grant Expenses'!A30&lt;&gt;"",'Grant Expenses'!A30,"")</f>
        <v/>
      </c>
      <c r="B30" s="213"/>
      <c r="C30" s="214"/>
      <c r="D30" s="51" t="str">
        <f>IF('Grant Expenses'!D30&lt;&gt;"",'Grant Expenses'!D30,"")</f>
        <v/>
      </c>
      <c r="E30" s="125" t="str">
        <f>IF('Grant Expenses'!E30&lt;&gt;"",'Grant Expenses'!E30,"")</f>
        <v/>
      </c>
      <c r="F30" s="148" t="str">
        <f>IF('Grant Expenses'!F30&lt;&gt;"",'Grant Expenses'!F30,"")</f>
        <v/>
      </c>
    </row>
    <row r="31" spans="1:6" ht="12.75" x14ac:dyDescent="0.2">
      <c r="A31" s="212" t="str">
        <f>IF('Grant Expenses'!A31&lt;&gt;"",'Grant Expenses'!A31,"")</f>
        <v/>
      </c>
      <c r="B31" s="213"/>
      <c r="C31" s="214"/>
      <c r="D31" s="51" t="str">
        <f>IF('Grant Expenses'!D31&lt;&gt;"",'Grant Expenses'!D31,"")</f>
        <v/>
      </c>
      <c r="E31" s="125" t="str">
        <f>IF('Grant Expenses'!E31&lt;&gt;"",'Grant Expenses'!E31,"")</f>
        <v/>
      </c>
      <c r="F31" s="148" t="str">
        <f>IF('Grant Expenses'!F31&lt;&gt;"",'Grant Expenses'!F31,"")</f>
        <v/>
      </c>
    </row>
    <row r="32" spans="1:6" ht="12.75" x14ac:dyDescent="0.2">
      <c r="A32" s="212" t="str">
        <f>IF('Grant Expenses'!A32&lt;&gt;"",'Grant Expenses'!A32,"")</f>
        <v/>
      </c>
      <c r="B32" s="213"/>
      <c r="C32" s="214"/>
      <c r="D32" s="51" t="str">
        <f>IF('Grant Expenses'!D32&lt;&gt;"",'Grant Expenses'!D32,"")</f>
        <v/>
      </c>
      <c r="E32" s="125" t="str">
        <f>IF('Grant Expenses'!E32&lt;&gt;"",'Grant Expenses'!E32,"")</f>
        <v/>
      </c>
      <c r="F32" s="148" t="str">
        <f>IF('Grant Expenses'!F32&lt;&gt;"",'Grant Expenses'!F32,"")</f>
        <v/>
      </c>
    </row>
    <row r="33" spans="1:9" ht="12.75" x14ac:dyDescent="0.2">
      <c r="A33" s="212" t="str">
        <f>IF('Grant Expenses'!A33&lt;&gt;"",'Grant Expenses'!A33,"")</f>
        <v/>
      </c>
      <c r="B33" s="213"/>
      <c r="C33" s="214"/>
      <c r="D33" s="51" t="str">
        <f>IF('Grant Expenses'!D33&lt;&gt;"",'Grant Expenses'!D33,"")</f>
        <v/>
      </c>
      <c r="E33" s="125" t="str">
        <f>IF('Grant Expenses'!E33&lt;&gt;"",'Grant Expenses'!E33,"")</f>
        <v/>
      </c>
      <c r="F33" s="148" t="str">
        <f>IF('Grant Expenses'!F33&lt;&gt;"",'Grant Expenses'!F33,"")</f>
        <v/>
      </c>
    </row>
    <row r="34" spans="1:9" ht="12.75" x14ac:dyDescent="0.2">
      <c r="A34" s="212" t="str">
        <f>IF('Grant Expenses'!A34&lt;&gt;"",'Grant Expenses'!A34,"")</f>
        <v/>
      </c>
      <c r="B34" s="213"/>
      <c r="C34" s="214"/>
      <c r="D34" s="51" t="str">
        <f>IF('Grant Expenses'!D34&lt;&gt;"",'Grant Expenses'!D34,"")</f>
        <v/>
      </c>
      <c r="E34" s="125" t="str">
        <f>IF('Grant Expenses'!E34&lt;&gt;"",'Grant Expenses'!E34,"")</f>
        <v/>
      </c>
      <c r="F34" s="148" t="str">
        <f>IF('Grant Expenses'!F34&lt;&gt;"",'Grant Expenses'!F34,"")</f>
        <v/>
      </c>
    </row>
    <row r="35" spans="1:9" ht="12.75" x14ac:dyDescent="0.2">
      <c r="A35" s="212" t="str">
        <f>IF('Grant Expenses'!A35&lt;&gt;"",'Grant Expenses'!A35,"")</f>
        <v/>
      </c>
      <c r="B35" s="213"/>
      <c r="C35" s="214"/>
      <c r="D35" s="51" t="str">
        <f>IF('Grant Expenses'!D35&lt;&gt;"",'Grant Expenses'!D35,"")</f>
        <v/>
      </c>
      <c r="E35" s="125" t="str">
        <f>IF('Grant Expenses'!E35&lt;&gt;"",'Grant Expenses'!E35,"")</f>
        <v/>
      </c>
      <c r="F35" s="148" t="str">
        <f>IF('Grant Expenses'!F35&lt;&gt;"",'Grant Expenses'!F35,"")</f>
        <v/>
      </c>
    </row>
    <row r="36" spans="1:9" ht="12.75" x14ac:dyDescent="0.2">
      <c r="A36" s="264" t="str">
        <f>IF('Grant Expenses'!A36&lt;&gt;"",'Grant Expenses'!A36,"")</f>
        <v/>
      </c>
      <c r="B36" s="265"/>
      <c r="C36" s="266"/>
      <c r="D36" s="51" t="str">
        <f>IF('Grant Expenses'!D36&lt;&gt;"",'Grant Expenses'!D36,"")</f>
        <v/>
      </c>
      <c r="E36" s="125" t="str">
        <f>IF('Grant Expenses'!E36&lt;&gt;"",'Grant Expenses'!E36,"")</f>
        <v/>
      </c>
      <c r="F36" s="148" t="str">
        <f>IF('Grant Expenses'!F36&lt;&gt;"",'Grant Expenses'!F36,"")</f>
        <v/>
      </c>
    </row>
    <row r="37" spans="1:9" ht="12.75" x14ac:dyDescent="0.2">
      <c r="A37" s="264" t="str">
        <f>IF('Grant Expenses'!A37&lt;&gt;"",'Grant Expenses'!A37,"")</f>
        <v/>
      </c>
      <c r="B37" s="265"/>
      <c r="C37" s="266"/>
      <c r="D37" s="51" t="str">
        <f>IF('Grant Expenses'!D37&lt;&gt;"",'Grant Expenses'!D37,"")</f>
        <v/>
      </c>
      <c r="E37" s="125" t="str">
        <f>IF('Grant Expenses'!E37&lt;&gt;"",'Grant Expenses'!E37,"")</f>
        <v/>
      </c>
      <c r="F37" s="148" t="str">
        <f>IF('Grant Expenses'!F37&lt;&gt;"",'Grant Expenses'!F37,"")</f>
        <v/>
      </c>
    </row>
    <row r="38" spans="1:9" ht="12.75" x14ac:dyDescent="0.2">
      <c r="A38" s="212" t="str">
        <f>IF('Grant Expenses'!A38&lt;&gt;"",'Grant Expenses'!A38,"")</f>
        <v/>
      </c>
      <c r="B38" s="213"/>
      <c r="C38" s="214"/>
      <c r="D38" s="51" t="str">
        <f>IF('Grant Expenses'!D38&lt;&gt;"",'Grant Expenses'!D38,"")</f>
        <v/>
      </c>
      <c r="E38" s="125" t="str">
        <f>IF('Grant Expenses'!E38&lt;&gt;"",'Grant Expenses'!E38,"")</f>
        <v/>
      </c>
      <c r="F38" s="148" t="str">
        <f>IF('Grant Expenses'!F38&lt;&gt;"",'Grant Expenses'!F38,"")</f>
        <v/>
      </c>
    </row>
    <row r="39" spans="1:9" thickBot="1" x14ac:dyDescent="0.25">
      <c r="A39" s="215" t="str">
        <f>IF('Grant Expenses'!A39&lt;&gt;"",'Grant Expenses'!A39,"")</f>
        <v/>
      </c>
      <c r="B39" s="216"/>
      <c r="C39" s="217"/>
      <c r="D39" s="149" t="str">
        <f>IF('Grant Expenses'!D39&lt;&gt;"",'Grant Expenses'!D39,"")</f>
        <v/>
      </c>
      <c r="E39" s="150" t="str">
        <f>IF('Grant Expenses'!E39&lt;&gt;"",'Grant Expenses'!E39,"")</f>
        <v/>
      </c>
      <c r="F39" s="151" t="str">
        <f>IF('Grant Expenses'!F39&lt;&gt;"",'Grant Expenses'!F39,"")</f>
        <v/>
      </c>
    </row>
    <row r="40" spans="1:9" s="28" customFormat="1" ht="15.75" customHeight="1" thickTop="1" x14ac:dyDescent="0.2">
      <c r="A40" s="26" t="s">
        <v>14</v>
      </c>
      <c r="B40" s="32"/>
      <c r="C40" s="139"/>
      <c r="D40" s="50">
        <f>ROUND(SUM(D14:D39),0)</f>
        <v>0</v>
      </c>
      <c r="E40" s="27"/>
      <c r="F40" s="27"/>
    </row>
    <row r="41" spans="1:9" s="28" customFormat="1" ht="15.75" customHeight="1" x14ac:dyDescent="0.2">
      <c r="A41" s="20"/>
      <c r="B41" s="35"/>
      <c r="C41" s="35"/>
      <c r="D41" s="36"/>
      <c r="E41" s="35"/>
      <c r="F41" s="35"/>
    </row>
    <row r="42" spans="1:9" s="28" customFormat="1" ht="12.75" x14ac:dyDescent="0.2">
      <c r="B42" s="58" t="s">
        <v>4</v>
      </c>
      <c r="C42" s="56"/>
      <c r="D42" s="57">
        <f>ROUND(SUMIFS($D$14:$D$39,$A$14:$A$39,B42),0)</f>
        <v>0</v>
      </c>
      <c r="E42" s="58" t="s">
        <v>38</v>
      </c>
      <c r="F42" s="57">
        <f>ROUND(SUMIFS($D$14:$D$39,$A$14:$A$39,E42),0)</f>
        <v>0</v>
      </c>
      <c r="I42" s="193"/>
    </row>
    <row r="43" spans="1:9" s="28" customFormat="1" ht="12.75" x14ac:dyDescent="0.2">
      <c r="B43" s="58" t="s">
        <v>25</v>
      </c>
      <c r="C43" s="56"/>
      <c r="D43" s="57">
        <f>ROUND(SUMIFS($D$14:$D$39,$A$14:$A$39,B43),0)</f>
        <v>0</v>
      </c>
      <c r="E43" s="58" t="s">
        <v>9</v>
      </c>
      <c r="F43" s="57">
        <f>ROUND(SUMIFS($D$14:$D$39,$A$14:$A$39,E43),0)</f>
        <v>0</v>
      </c>
    </row>
    <row r="44" spans="1:9" s="55" customFormat="1" ht="12.75" x14ac:dyDescent="0.2">
      <c r="B44" s="58" t="s">
        <v>6</v>
      </c>
      <c r="C44" s="56"/>
      <c r="D44" s="57">
        <f>ROUND(SUMIFS($D$14:$D$39,$A$14:$A$39,B44),0)</f>
        <v>0</v>
      </c>
      <c r="E44" s="58" t="s">
        <v>10</v>
      </c>
      <c r="F44" s="57">
        <f>ROUND(SUMIFS($D$14:$D$39,$A$14:$A$39,E44),0)</f>
        <v>0</v>
      </c>
      <c r="I44" s="194"/>
    </row>
    <row r="45" spans="1:9" s="28" customFormat="1" ht="12.75" x14ac:dyDescent="0.2">
      <c r="B45" s="58" t="s">
        <v>7</v>
      </c>
      <c r="C45" s="56"/>
      <c r="D45" s="57">
        <f>ROUND(SUMIFS($D$14:$D$39,$A$14:$A$39,B45),0)</f>
        <v>0</v>
      </c>
      <c r="E45" s="58" t="s">
        <v>27</v>
      </c>
      <c r="F45" s="57">
        <f>ROUND(SUMIFS($D$14:$D$39,$A$14:$A$39,E45),0)</f>
        <v>0</v>
      </c>
    </row>
    <row r="46" spans="1:9" s="28" customFormat="1" ht="12.75" x14ac:dyDescent="0.2">
      <c r="B46" s="58" t="s">
        <v>8</v>
      </c>
      <c r="C46" s="56"/>
      <c r="D46" s="57">
        <f>ROUND(SUMIFS($D$14:$D$39,$A$14:$A$39,B46),0)</f>
        <v>0</v>
      </c>
      <c r="E46" s="58" t="s">
        <v>11</v>
      </c>
      <c r="F46" s="57">
        <f>ROUND(SUMIFS($D$14:$D$39,$A$14:$A$39,E46),0)</f>
        <v>0</v>
      </c>
    </row>
    <row r="47" spans="1:9" s="28" customFormat="1" ht="12.75" x14ac:dyDescent="0.2">
      <c r="B47" s="58"/>
      <c r="C47" s="56"/>
      <c r="D47" s="118"/>
      <c r="E47" s="58"/>
      <c r="F47" s="35"/>
      <c r="I47" s="193"/>
    </row>
    <row r="48" spans="1:9" s="28" customFormat="1" ht="12.75" x14ac:dyDescent="0.2">
      <c r="B48" s="58"/>
      <c r="C48" s="56"/>
      <c r="D48" s="118"/>
      <c r="E48" s="58"/>
      <c r="F48" s="35"/>
      <c r="I48" s="193"/>
    </row>
    <row r="49" spans="1:9" s="55" customFormat="1" ht="12.75" x14ac:dyDescent="0.2">
      <c r="A49" s="199"/>
      <c r="B49" s="200"/>
      <c r="C49" s="200"/>
      <c r="D49" s="201"/>
      <c r="E49" s="200"/>
      <c r="I49" s="194"/>
    </row>
    <row r="50" spans="1:9" s="120" customFormat="1" ht="13.5" customHeight="1" x14ac:dyDescent="0.2">
      <c r="A50" s="190">
        <v>1</v>
      </c>
      <c r="B50" s="208" t="s">
        <v>78</v>
      </c>
      <c r="C50" s="232"/>
      <c r="D50" s="232"/>
      <c r="E50" s="232"/>
      <c r="F50" s="232"/>
    </row>
    <row r="51" spans="1:9" s="120" customFormat="1" ht="13.5" customHeight="1" x14ac:dyDescent="0.2">
      <c r="A51" s="190"/>
      <c r="B51" s="232" t="s">
        <v>79</v>
      </c>
      <c r="C51" s="232"/>
      <c r="D51" s="232"/>
      <c r="E51" s="232"/>
      <c r="F51" s="232"/>
    </row>
    <row r="52" spans="1:9" s="120" customFormat="1" ht="13.5" customHeight="1" x14ac:dyDescent="0.2">
      <c r="A52" s="190"/>
      <c r="B52" s="263" t="s">
        <v>93</v>
      </c>
      <c r="C52" s="232"/>
      <c r="D52" s="232"/>
      <c r="E52" s="232"/>
      <c r="F52" s="232"/>
    </row>
    <row r="53" spans="1:9" s="120" customFormat="1" ht="54" customHeight="1" x14ac:dyDescent="0.2">
      <c r="A53" s="190"/>
      <c r="B53" s="263" t="s">
        <v>86</v>
      </c>
      <c r="C53" s="232"/>
      <c r="D53" s="232"/>
      <c r="E53" s="232"/>
      <c r="F53" s="232"/>
    </row>
    <row r="54" spans="1:9" s="120" customFormat="1" ht="28.5" customHeight="1" x14ac:dyDescent="0.2">
      <c r="A54" s="190"/>
      <c r="B54" s="263" t="s">
        <v>81</v>
      </c>
      <c r="C54" s="232"/>
      <c r="D54" s="232"/>
      <c r="E54" s="232"/>
      <c r="F54" s="232"/>
    </row>
    <row r="55" spans="1:9" s="120" customFormat="1" ht="13.5" customHeight="1" x14ac:dyDescent="0.2">
      <c r="A55" s="190"/>
      <c r="B55" s="263" t="s">
        <v>102</v>
      </c>
      <c r="C55" s="232"/>
      <c r="D55" s="232"/>
      <c r="E55" s="232"/>
      <c r="F55" s="232"/>
    </row>
    <row r="56" spans="1:9" s="120" customFormat="1" ht="13.5" customHeight="1" x14ac:dyDescent="0.2">
      <c r="A56" s="190"/>
      <c r="B56" s="261" t="s">
        <v>103</v>
      </c>
      <c r="C56" s="262"/>
      <c r="D56" s="262"/>
      <c r="E56" s="262"/>
      <c r="F56" s="262"/>
    </row>
    <row r="57" spans="1:9" s="120" customFormat="1" ht="13.5" customHeight="1" x14ac:dyDescent="0.2">
      <c r="A57" s="190"/>
      <c r="B57" s="261" t="s">
        <v>104</v>
      </c>
      <c r="C57" s="262"/>
      <c r="D57" s="262"/>
      <c r="E57" s="262"/>
      <c r="F57" s="262"/>
    </row>
    <row r="58" spans="1:9" s="120" customFormat="1" ht="27" customHeight="1" x14ac:dyDescent="0.2">
      <c r="A58" s="190"/>
      <c r="B58" s="261" t="s">
        <v>82</v>
      </c>
      <c r="C58" s="262"/>
      <c r="D58" s="262"/>
      <c r="E58" s="262"/>
      <c r="F58" s="262"/>
    </row>
    <row r="59" spans="1:9" s="120" customFormat="1" ht="14.25" customHeight="1" x14ac:dyDescent="0.2">
      <c r="A59" s="190"/>
      <c r="B59" s="261" t="s">
        <v>80</v>
      </c>
      <c r="C59" s="262"/>
      <c r="D59" s="262"/>
      <c r="E59" s="262"/>
      <c r="F59" s="262"/>
    </row>
    <row r="60" spans="1:9" s="120" customFormat="1" ht="90.75" customHeight="1" x14ac:dyDescent="0.2">
      <c r="A60" s="190"/>
      <c r="B60" s="261" t="s">
        <v>105</v>
      </c>
      <c r="C60" s="262"/>
      <c r="D60" s="262"/>
      <c r="E60" s="262"/>
      <c r="F60" s="262"/>
    </row>
    <row r="61" spans="1:9" s="120" customFormat="1" ht="29.25" customHeight="1" x14ac:dyDescent="0.2">
      <c r="A61" s="190"/>
      <c r="B61" s="261" t="s">
        <v>106</v>
      </c>
      <c r="C61" s="262"/>
      <c r="D61" s="262"/>
      <c r="E61" s="262"/>
      <c r="F61" s="262"/>
    </row>
    <row r="62" spans="1:9" s="120" customFormat="1" ht="14.25" customHeight="1" x14ac:dyDescent="0.2">
      <c r="A62" s="190">
        <v>2</v>
      </c>
      <c r="B62" s="208" t="s">
        <v>83</v>
      </c>
      <c r="C62" s="208"/>
      <c r="D62" s="208"/>
      <c r="E62" s="208"/>
      <c r="F62" s="208"/>
    </row>
    <row r="63" spans="1:9" s="120" customFormat="1" ht="27.75" customHeight="1" x14ac:dyDescent="0.2">
      <c r="A63" s="187"/>
      <c r="B63" s="232" t="s">
        <v>107</v>
      </c>
      <c r="C63" s="232"/>
      <c r="D63" s="232"/>
      <c r="E63" s="232"/>
      <c r="F63" s="232"/>
    </row>
    <row r="64" spans="1:9" s="120" customFormat="1" ht="13.5" customHeight="1" x14ac:dyDescent="0.2">
      <c r="A64" s="187" t="s">
        <v>84</v>
      </c>
      <c r="B64" s="208" t="s">
        <v>85</v>
      </c>
      <c r="C64" s="232"/>
      <c r="D64" s="232"/>
      <c r="E64" s="232"/>
      <c r="F64" s="232"/>
    </row>
    <row r="65" spans="1:10" s="18" customFormat="1" ht="28.5" customHeight="1" x14ac:dyDescent="0.2">
      <c r="A65" s="120"/>
      <c r="B65" s="232" t="s">
        <v>108</v>
      </c>
      <c r="C65" s="232"/>
      <c r="D65" s="232"/>
      <c r="E65" s="232"/>
      <c r="F65" s="232"/>
      <c r="G65" s="120"/>
      <c r="H65" s="120"/>
      <c r="I65" s="120"/>
      <c r="J65" s="120"/>
    </row>
    <row r="66" spans="1:10" s="18" customFormat="1" ht="13.5" customHeight="1" x14ac:dyDescent="0.2">
      <c r="B66" s="260"/>
      <c r="C66" s="260"/>
      <c r="D66" s="260"/>
      <c r="E66" s="260"/>
      <c r="F66" s="260"/>
    </row>
    <row r="67" spans="1:10" s="18" customFormat="1" ht="13.5" customHeight="1" x14ac:dyDescent="0.2">
      <c r="B67" s="260"/>
      <c r="C67" s="260"/>
      <c r="D67" s="260"/>
      <c r="E67" s="260"/>
      <c r="F67" s="260"/>
    </row>
    <row r="68" spans="1:10" s="18" customFormat="1" ht="13.5" customHeight="1" x14ac:dyDescent="0.2">
      <c r="B68" s="260"/>
      <c r="C68" s="260"/>
      <c r="D68" s="260"/>
      <c r="E68" s="260"/>
      <c r="F68" s="260"/>
    </row>
    <row r="69" spans="1:10" s="18" customFormat="1" ht="13.5" customHeight="1" x14ac:dyDescent="0.2">
      <c r="D69" s="202"/>
    </row>
  </sheetData>
  <sheetProtection algorithmName="SHA-512" hashValue="/NGoGIk/p4VoBuW67EmfjGg6o/qa5wak62hR4j2aecrO/pROPfIGsH9cI4uPxPObdmgFtQSEPCN95+oH4FLAfA==" saltValue="3Z9k0y2AEA348lg9V7LvNg==" spinCount="100000" sheet="1" objects="1" scenarios="1"/>
  <mergeCells count="48">
    <mergeCell ref="A35:C35"/>
    <mergeCell ref="A36:C36"/>
    <mergeCell ref="A37:C37"/>
    <mergeCell ref="A38:C38"/>
    <mergeCell ref="A39:C39"/>
    <mergeCell ref="A34:C34"/>
    <mergeCell ref="A23:C23"/>
    <mergeCell ref="A24:C24"/>
    <mergeCell ref="A25:C25"/>
    <mergeCell ref="A26:C26"/>
    <mergeCell ref="A27:C27"/>
    <mergeCell ref="A28:C28"/>
    <mergeCell ref="A29:C29"/>
    <mergeCell ref="A30:C30"/>
    <mergeCell ref="A31:C31"/>
    <mergeCell ref="A32:C32"/>
    <mergeCell ref="A33:C33"/>
    <mergeCell ref="A22:C22"/>
    <mergeCell ref="C3:F3"/>
    <mergeCell ref="A5:F5"/>
    <mergeCell ref="A14:C14"/>
    <mergeCell ref="A15:C15"/>
    <mergeCell ref="A16:C16"/>
    <mergeCell ref="A17:C17"/>
    <mergeCell ref="A18:C18"/>
    <mergeCell ref="A19:C19"/>
    <mergeCell ref="A20:C20"/>
    <mergeCell ref="A21:C21"/>
    <mergeCell ref="A13:C13"/>
    <mergeCell ref="B50:F50"/>
    <mergeCell ref="B51:F51"/>
    <mergeCell ref="B52:F52"/>
    <mergeCell ref="B53:F53"/>
    <mergeCell ref="B54:F54"/>
    <mergeCell ref="B55:F55"/>
    <mergeCell ref="B56:F56"/>
    <mergeCell ref="B57:F57"/>
    <mergeCell ref="B58:F58"/>
    <mergeCell ref="B59:F59"/>
    <mergeCell ref="B65:F65"/>
    <mergeCell ref="B66:F66"/>
    <mergeCell ref="B67:F67"/>
    <mergeCell ref="B68:F68"/>
    <mergeCell ref="B60:F60"/>
    <mergeCell ref="B61:F61"/>
    <mergeCell ref="B62:F62"/>
    <mergeCell ref="B63:F63"/>
    <mergeCell ref="B64:F64"/>
  </mergeCells>
  <conditionalFormatting sqref="D40 D42:D46 F42:F46">
    <cfRule type="expression" dxfId="4" priority="5">
      <formula>$D$40&lt;&gt;SUM($D$42:$D$46,$F$42:$F$46)</formula>
    </cfRule>
  </conditionalFormatting>
  <conditionalFormatting sqref="D40">
    <cfRule type="expression" dxfId="3" priority="4">
      <formula>$D$40&lt;&gt;$C$11</formula>
    </cfRule>
  </conditionalFormatting>
  <conditionalFormatting sqref="F45">
    <cfRule type="expression" dxfId="2" priority="1">
      <formula>$F$45&gt;$D$42*0.15</formula>
    </cfRule>
  </conditionalFormatting>
  <dataValidations count="6">
    <dataValidation type="whole" allowBlank="1" showInputMessage="1" showErrorMessage="1" errorTitle="Whole Dollars Only" error="Please enter whole dollars without cents._x000a__x000a_Value must be &lt;= $200,000,000." sqref="D14:D39" xr:uid="{025CE119-F8CF-4194-A3C1-D3398E1D90D6}">
      <formula1>0</formula1>
      <formula2>2000000000</formula2>
    </dataValidation>
    <dataValidation allowBlank="1" showInputMessage="1" showErrorMessage="1" promptTitle="Cell shaded red?" prompt="The total of this column must match the WHF Grant Request above AND must match the total of the itemized categories below." sqref="D40" xr:uid="{726E1DA5-405F-4584-A621-4827B90960F8}"/>
    <dataValidation type="list" allowBlank="1" showInputMessage="1" showErrorMessage="1" sqref="A14:C39" xr:uid="{17E3F6BB-9137-4D8F-BEE1-8425576A1AF9}">
      <formula1>Expense_Category</formula1>
    </dataValidation>
    <dataValidation allowBlank="1" showInputMessage="1" showErrorMessage="1" promptTitle="Cell shaded red?" prompt="The total of these individual categories must match the total of the Expense Amount column above._x000a__x000a_Indirect costs cannot equal more than 15% of Salaries and Wages." sqref="F45" xr:uid="{24EE50B3-F481-4175-A6B0-CC766D461759}"/>
    <dataValidation allowBlank="1" showInputMessage="1" showErrorMessage="1" promptTitle="Cell shaded red?" prompt="The total of these individual categories must match the total of the Expense Amount column above." sqref="D42:D46 F46 F42:F44" xr:uid="{2A670215-CF44-4E6D-B3BE-065A1B12B922}"/>
    <dataValidation allowBlank="1" showErrorMessage="1" promptTitle="Cell shaded red?" prompt="The total of these individual categories must match the total of the Itemized Expense Amount column above." sqref="D47:F49" xr:uid="{5DB887E3-1AE4-494F-B23A-4CEBBACA336D}"/>
  </dataValidations>
  <pageMargins left="0.5" right="0.5" top="0.35" bottom="0.35" header="0.3" footer="0.3"/>
  <pageSetup scale="98" fitToHeight="0" orientation="portrait" verticalDpi="1200" r:id="rId1"/>
  <headerFooter>
    <oddFooter>&amp;L(updated Feb 2026)</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07FA5-0DF9-4BF9-A458-38C3DF1776FD}">
  <sheetPr>
    <tabColor theme="6"/>
    <pageSetUpPr fitToPage="1"/>
  </sheetPr>
  <dimension ref="A1:J43"/>
  <sheetViews>
    <sheetView workbookViewId="0">
      <selection activeCell="B13" sqref="B13:F13"/>
    </sheetView>
  </sheetViews>
  <sheetFormatPr defaultColWidth="9.140625" defaultRowHeight="12.75" x14ac:dyDescent="0.2"/>
  <cols>
    <col min="1" max="1" width="1.7109375" style="1" customWidth="1"/>
    <col min="2" max="2" width="33.28515625" style="1" customWidth="1"/>
    <col min="3" max="3" width="12.28515625" style="1" customWidth="1"/>
    <col min="4" max="5" width="10.85546875" style="1" customWidth="1"/>
    <col min="6" max="6" width="32.42578125" style="1" customWidth="1"/>
    <col min="7" max="7" width="11" style="1" customWidth="1"/>
    <col min="8" max="16384" width="9.140625" style="1"/>
  </cols>
  <sheetData>
    <row r="1" spans="1:10" ht="22.5" x14ac:dyDescent="0.4">
      <c r="C1" s="64" t="s">
        <v>111</v>
      </c>
      <c r="D1" s="123"/>
      <c r="E1" s="123"/>
      <c r="F1" s="123"/>
      <c r="G1" s="123"/>
    </row>
    <row r="2" spans="1:10" ht="18" x14ac:dyDescent="0.35">
      <c r="C2" s="62" t="str">
        <f>"GRANT PERIOD:" &amp; 'Grant Expenses'!E2</f>
        <v>GRANT PERIOD:</v>
      </c>
      <c r="D2" s="62"/>
      <c r="E2" s="62"/>
      <c r="F2" s="62"/>
      <c r="G2" s="62"/>
      <c r="J2" s="193"/>
    </row>
    <row r="3" spans="1:10" x14ac:dyDescent="0.2">
      <c r="C3" s="242"/>
      <c r="D3" s="242"/>
      <c r="E3" s="242"/>
      <c r="F3" s="242"/>
      <c r="G3" s="242"/>
    </row>
    <row r="5" spans="1:10" ht="6.6" customHeight="1" x14ac:dyDescent="0.2">
      <c r="A5" s="13"/>
      <c r="B5" s="13"/>
      <c r="C5" s="13"/>
      <c r="D5" s="13"/>
      <c r="E5" s="13"/>
      <c r="F5" s="13"/>
      <c r="G5" s="13"/>
    </row>
    <row r="6" spans="1:10" ht="57" customHeight="1" x14ac:dyDescent="0.2">
      <c r="A6" s="207" t="s">
        <v>120</v>
      </c>
      <c r="B6" s="270"/>
      <c r="C6" s="270"/>
      <c r="D6" s="270"/>
      <c r="E6" s="270"/>
      <c r="F6" s="270"/>
      <c r="G6" s="47"/>
    </row>
    <row r="7" spans="1:10" ht="12.75" customHeight="1" x14ac:dyDescent="0.2">
      <c r="A7" s="47"/>
      <c r="B7" s="188"/>
      <c r="C7" s="188"/>
      <c r="D7" s="188"/>
      <c r="E7" s="188"/>
      <c r="F7" s="188"/>
      <c r="G7" s="47"/>
    </row>
    <row r="8" spans="1:10" ht="12.75" customHeight="1" x14ac:dyDescent="0.2">
      <c r="A8" s="138" t="s">
        <v>113</v>
      </c>
      <c r="B8" s="188"/>
      <c r="C8" s="188"/>
      <c r="D8" s="188"/>
      <c r="E8" s="188"/>
      <c r="F8" s="188"/>
      <c r="G8" s="47"/>
    </row>
    <row r="9" spans="1:10" ht="12.75" customHeight="1" x14ac:dyDescent="0.2">
      <c r="A9" s="47"/>
      <c r="B9" s="188"/>
      <c r="C9" s="188"/>
      <c r="D9" s="188"/>
      <c r="E9" s="188"/>
      <c r="F9" s="188"/>
      <c r="G9" s="47"/>
    </row>
    <row r="10" spans="1:10" ht="12.75" customHeight="1" x14ac:dyDescent="0.2">
      <c r="A10" s="47"/>
      <c r="B10" s="47"/>
      <c r="C10" s="47"/>
      <c r="D10" s="47"/>
      <c r="E10" s="47"/>
      <c r="F10" s="47"/>
      <c r="G10" s="47"/>
    </row>
    <row r="11" spans="1:10" s="10" customFormat="1" x14ac:dyDescent="0.2">
      <c r="A11" s="19" t="s">
        <v>1</v>
      </c>
      <c r="B11" s="19"/>
      <c r="C11" s="117" t="str">
        <f>IF('REV Grant Expenses'!C9&lt;&gt;"",'REV Grant Expenses'!C9,"")</f>
        <v/>
      </c>
      <c r="D11" s="19"/>
      <c r="E11" s="19"/>
      <c r="F11" s="19"/>
      <c r="G11" s="19"/>
    </row>
    <row r="12" spans="1:10" s="10" customFormat="1" x14ac:dyDescent="0.2">
      <c r="A12" s="19" t="s">
        <v>68</v>
      </c>
      <c r="B12" s="19"/>
      <c r="C12" s="117" t="str">
        <f>IF('REV Grant Expenses'!C10&lt;&gt;"",'REV Grant Expenses'!C10,"")</f>
        <v/>
      </c>
      <c r="D12" s="19"/>
      <c r="E12" s="19"/>
      <c r="F12" s="19"/>
      <c r="G12" s="19"/>
    </row>
    <row r="13" spans="1:10" s="10" customFormat="1" x14ac:dyDescent="0.2">
      <c r="A13" s="46" t="s">
        <v>41</v>
      </c>
      <c r="C13" s="63" t="str">
        <f>'REV Grant Expenses'!C11</f>
        <v/>
      </c>
      <c r="D13" s="19"/>
      <c r="E13" s="19"/>
      <c r="F13" s="19"/>
      <c r="G13" s="19"/>
    </row>
    <row r="14" spans="1:10" s="10" customFormat="1" ht="13.5" thickBot="1" x14ac:dyDescent="0.25">
      <c r="A14" s="94"/>
      <c r="B14" s="94"/>
      <c r="C14" s="94"/>
      <c r="D14" s="13"/>
      <c r="E14" s="13"/>
      <c r="F14" s="13"/>
      <c r="G14" s="13"/>
    </row>
    <row r="15" spans="1:10" s="10" customFormat="1" ht="13.5" thickTop="1" x14ac:dyDescent="0.2">
      <c r="A15" s="90"/>
      <c r="B15" s="91"/>
      <c r="C15" s="166"/>
      <c r="D15" s="167"/>
      <c r="E15" s="167"/>
      <c r="F15" s="168"/>
    </row>
    <row r="16" spans="1:10" s="10" customFormat="1" x14ac:dyDescent="0.2">
      <c r="A16" s="14" t="s">
        <v>117</v>
      </c>
      <c r="B16" s="15"/>
      <c r="C16" s="169"/>
      <c r="D16" s="170"/>
      <c r="E16" s="170"/>
      <c r="F16" s="171"/>
    </row>
    <row r="17" spans="1:10" s="10" customFormat="1" ht="38.25" x14ac:dyDescent="0.2">
      <c r="A17" s="95" t="s">
        <v>2</v>
      </c>
      <c r="B17" s="96"/>
      <c r="C17" s="172" t="s">
        <v>41</v>
      </c>
      <c r="D17" s="172" t="s">
        <v>77</v>
      </c>
      <c r="E17" s="172" t="s">
        <v>75</v>
      </c>
      <c r="F17" s="97" t="s">
        <v>76</v>
      </c>
      <c r="J17" s="196"/>
    </row>
    <row r="18" spans="1:10" s="10" customFormat="1" x14ac:dyDescent="0.2">
      <c r="A18" s="98" t="s">
        <v>3</v>
      </c>
      <c r="B18" s="99"/>
      <c r="C18" s="173"/>
      <c r="D18" s="173"/>
      <c r="E18" s="173"/>
      <c r="F18" s="100"/>
    </row>
    <row r="19" spans="1:10" s="10" customFormat="1" x14ac:dyDescent="0.2">
      <c r="A19" s="101" t="s">
        <v>4</v>
      </c>
      <c r="B19" s="102"/>
      <c r="C19" s="173">
        <f>'Grant Expenses'!D42</f>
        <v>0</v>
      </c>
      <c r="D19" s="173">
        <f>'REV Grant Expenses'!D42</f>
        <v>0</v>
      </c>
      <c r="E19" s="173">
        <f>C19-D19</f>
        <v>0</v>
      </c>
      <c r="F19" s="100"/>
    </row>
    <row r="20" spans="1:10" s="10" customFormat="1" x14ac:dyDescent="0.2">
      <c r="A20" s="101" t="s">
        <v>25</v>
      </c>
      <c r="B20" s="102"/>
      <c r="C20" s="173">
        <f>'Grant Expenses'!D43</f>
        <v>0</v>
      </c>
      <c r="D20" s="173">
        <f>'REV Grant Expenses'!D43</f>
        <v>0</v>
      </c>
      <c r="E20" s="173">
        <f>C20-D20</f>
        <v>0</v>
      </c>
      <c r="F20" s="100"/>
    </row>
    <row r="21" spans="1:10" s="10" customFormat="1" x14ac:dyDescent="0.2">
      <c r="A21" s="98" t="s">
        <v>5</v>
      </c>
      <c r="B21" s="99"/>
      <c r="C21" s="173"/>
      <c r="D21" s="173"/>
      <c r="E21" s="173"/>
      <c r="F21" s="100"/>
    </row>
    <row r="22" spans="1:10" s="10" customFormat="1" x14ac:dyDescent="0.2">
      <c r="A22" s="101" t="s">
        <v>6</v>
      </c>
      <c r="B22" s="102"/>
      <c r="C22" s="173">
        <f>'Grant Expenses'!D44</f>
        <v>0</v>
      </c>
      <c r="D22" s="173">
        <f>'REV Grant Expenses'!D44</f>
        <v>0</v>
      </c>
      <c r="E22" s="173">
        <f t="shared" ref="E22:E29" si="0">C22-D22</f>
        <v>0</v>
      </c>
      <c r="F22" s="100"/>
    </row>
    <row r="23" spans="1:10" s="10" customFormat="1" x14ac:dyDescent="0.2">
      <c r="A23" s="101" t="s">
        <v>7</v>
      </c>
      <c r="B23" s="102"/>
      <c r="C23" s="173">
        <f>'Grant Expenses'!D45</f>
        <v>0</v>
      </c>
      <c r="D23" s="173">
        <f>'REV Grant Expenses'!D45</f>
        <v>0</v>
      </c>
      <c r="E23" s="173">
        <f t="shared" si="0"/>
        <v>0</v>
      </c>
      <c r="F23" s="100"/>
    </row>
    <row r="24" spans="1:10" s="10" customFormat="1" x14ac:dyDescent="0.2">
      <c r="A24" s="101" t="s">
        <v>8</v>
      </c>
      <c r="B24" s="102"/>
      <c r="C24" s="173">
        <f>'Grant Expenses'!D46</f>
        <v>0</v>
      </c>
      <c r="D24" s="173">
        <f>'REV Grant Expenses'!D46</f>
        <v>0</v>
      </c>
      <c r="E24" s="173">
        <f t="shared" si="0"/>
        <v>0</v>
      </c>
      <c r="F24" s="100"/>
    </row>
    <row r="25" spans="1:10" s="10" customFormat="1" x14ac:dyDescent="0.2">
      <c r="A25" s="101" t="s">
        <v>38</v>
      </c>
      <c r="B25" s="102"/>
      <c r="C25" s="173">
        <f>'Grant Expenses'!F42</f>
        <v>0</v>
      </c>
      <c r="D25" s="173">
        <f>'REV Grant Expenses'!F42</f>
        <v>0</v>
      </c>
      <c r="E25" s="173">
        <f t="shared" si="0"/>
        <v>0</v>
      </c>
      <c r="F25" s="100"/>
    </row>
    <row r="26" spans="1:10" s="10" customFormat="1" x14ac:dyDescent="0.2">
      <c r="A26" s="101" t="s">
        <v>9</v>
      </c>
      <c r="B26" s="102"/>
      <c r="C26" s="173">
        <f>'Grant Expenses'!F43</f>
        <v>0</v>
      </c>
      <c r="D26" s="173">
        <f>'REV Grant Expenses'!F43</f>
        <v>0</v>
      </c>
      <c r="E26" s="173">
        <f t="shared" si="0"/>
        <v>0</v>
      </c>
      <c r="F26" s="100"/>
    </row>
    <row r="27" spans="1:10" s="10" customFormat="1" x14ac:dyDescent="0.2">
      <c r="A27" s="101" t="s">
        <v>10</v>
      </c>
      <c r="B27" s="102"/>
      <c r="C27" s="173">
        <f>'Grant Expenses'!F44</f>
        <v>0</v>
      </c>
      <c r="D27" s="173">
        <f>'REV Grant Expenses'!F44</f>
        <v>0</v>
      </c>
      <c r="E27" s="173">
        <f t="shared" si="0"/>
        <v>0</v>
      </c>
      <c r="F27" s="100"/>
    </row>
    <row r="28" spans="1:10" s="10" customFormat="1" ht="14.25" x14ac:dyDescent="0.2">
      <c r="A28" s="101" t="s">
        <v>112</v>
      </c>
      <c r="B28" s="102"/>
      <c r="C28" s="173">
        <f>'Grant Expenses'!F45</f>
        <v>0</v>
      </c>
      <c r="D28" s="173">
        <f>'REV Grant Expenses'!F45</f>
        <v>0</v>
      </c>
      <c r="E28" s="173">
        <f t="shared" si="0"/>
        <v>0</v>
      </c>
      <c r="F28" s="100"/>
    </row>
    <row r="29" spans="1:10" s="10" customFormat="1" x14ac:dyDescent="0.2">
      <c r="A29" s="101" t="s">
        <v>11</v>
      </c>
      <c r="B29" s="102"/>
      <c r="C29" s="173">
        <f>'Grant Expenses'!F46</f>
        <v>0</v>
      </c>
      <c r="D29" s="173">
        <f>'REV Grant Expenses'!F46</f>
        <v>0</v>
      </c>
      <c r="E29" s="173">
        <f t="shared" si="0"/>
        <v>0</v>
      </c>
      <c r="F29" s="100"/>
    </row>
    <row r="30" spans="1:10" s="10" customFormat="1" x14ac:dyDescent="0.2">
      <c r="A30" s="104" t="s">
        <v>115</v>
      </c>
      <c r="B30" s="105"/>
      <c r="C30" s="174">
        <f>ROUND(SUM(C18:C29),0)</f>
        <v>0</v>
      </c>
      <c r="D30" s="174">
        <f>ROUND(SUM(D18:D29),0)</f>
        <v>0</v>
      </c>
      <c r="E30" s="174">
        <f>ROUND(SUM(E18:E29),0)</f>
        <v>0</v>
      </c>
      <c r="F30" s="106"/>
    </row>
    <row r="31" spans="1:10" s="10" customFormat="1" x14ac:dyDescent="0.2">
      <c r="A31" s="107"/>
      <c r="B31" s="108"/>
      <c r="C31" s="175"/>
      <c r="D31" s="176"/>
      <c r="E31" s="176"/>
      <c r="F31" s="177"/>
    </row>
    <row r="32" spans="1:10" s="10" customFormat="1" ht="13.5" thickBot="1" x14ac:dyDescent="0.25">
      <c r="A32" s="110"/>
      <c r="B32" s="111"/>
      <c r="C32" s="178"/>
      <c r="D32" s="179"/>
      <c r="E32" s="179"/>
      <c r="F32" s="180"/>
    </row>
    <row r="33" spans="1:7" s="12" customFormat="1" ht="14.25" thickTop="1" x14ac:dyDescent="0.2">
      <c r="A33" s="113"/>
      <c r="B33" s="113"/>
      <c r="C33" s="113"/>
      <c r="D33" s="10"/>
      <c r="E33" s="10"/>
      <c r="F33" s="93"/>
      <c r="G33" s="10"/>
    </row>
    <row r="34" spans="1:7" s="12" customFormat="1" ht="14.25" x14ac:dyDescent="0.2">
      <c r="A34" s="67" t="s">
        <v>119</v>
      </c>
      <c r="B34" s="39"/>
      <c r="C34" s="39"/>
      <c r="D34" s="10"/>
      <c r="E34" s="10"/>
      <c r="F34" s="93"/>
      <c r="G34" s="10"/>
    </row>
    <row r="35" spans="1:7" s="12" customFormat="1" ht="13.5" x14ac:dyDescent="0.2">
      <c r="A35" s="39"/>
      <c r="B35" s="39"/>
      <c r="C35" s="39"/>
      <c r="D35" s="10"/>
      <c r="E35" s="10"/>
      <c r="F35" s="93"/>
      <c r="G35" s="10"/>
    </row>
    <row r="36" spans="1:7" s="12" customFormat="1" ht="32.25" customHeight="1" thickBot="1" x14ac:dyDescent="0.25">
      <c r="A36" s="271" t="s">
        <v>122</v>
      </c>
      <c r="B36" s="271"/>
      <c r="C36" s="271"/>
      <c r="D36" s="271"/>
      <c r="E36" s="271"/>
      <c r="F36" s="271"/>
      <c r="G36" s="165"/>
    </row>
    <row r="37" spans="1:7" s="12" customFormat="1" ht="217.5" customHeight="1" thickTop="1" thickBot="1" x14ac:dyDescent="0.25">
      <c r="A37" s="272"/>
      <c r="B37" s="273"/>
      <c r="C37" s="273"/>
      <c r="D37" s="273"/>
      <c r="E37" s="273"/>
      <c r="F37" s="274"/>
      <c r="G37" s="189"/>
    </row>
    <row r="38" spans="1:7" ht="14.25" thickTop="1" thickBot="1" x14ac:dyDescent="0.25"/>
    <row r="39" spans="1:7" x14ac:dyDescent="0.2">
      <c r="E39" s="126" t="s">
        <v>51</v>
      </c>
      <c r="F39" s="131"/>
    </row>
    <row r="40" spans="1:7" x14ac:dyDescent="0.2">
      <c r="E40" s="127" t="s">
        <v>52</v>
      </c>
      <c r="F40" s="132"/>
    </row>
    <row r="41" spans="1:7" x14ac:dyDescent="0.2">
      <c r="E41" s="128" t="s">
        <v>53</v>
      </c>
      <c r="F41" s="132"/>
    </row>
    <row r="42" spans="1:7" x14ac:dyDescent="0.2">
      <c r="E42" s="128" t="s">
        <v>54</v>
      </c>
      <c r="F42" s="130"/>
    </row>
    <row r="43" spans="1:7" ht="6" customHeight="1" thickBot="1" x14ac:dyDescent="0.25">
      <c r="E43" s="129"/>
      <c r="F43" s="133"/>
    </row>
  </sheetData>
  <sheetProtection algorithmName="SHA-512" hashValue="piXzBB0ERugbl0O9Xq2umzX10i+0O/IQneiC1emDQ+Hp9QufEusKxYIYj31/mABRqMtdowCxjxFqZiHYJ9dWGg==" saltValue="/36GH2avQV5cYC8lohr1Ng==" spinCount="100000" sheet="1" objects="1" scenarios="1"/>
  <mergeCells count="4">
    <mergeCell ref="C3:G3"/>
    <mergeCell ref="A6:F6"/>
    <mergeCell ref="A36:F36"/>
    <mergeCell ref="A37:F37"/>
  </mergeCells>
  <conditionalFormatting sqref="C30:D30">
    <cfRule type="cellIs" dxfId="1" priority="3" operator="notEqual">
      <formula>$C$13</formula>
    </cfRule>
  </conditionalFormatting>
  <conditionalFormatting sqref="E30">
    <cfRule type="cellIs" dxfId="0" priority="2" operator="notEqual">
      <formula>0</formula>
    </cfRule>
  </conditionalFormatting>
  <dataValidations count="2">
    <dataValidation allowBlank="1" showInputMessage="1" showErrorMessage="1" promptTitle="Cell shaded red?" prompt="The total of this column must match the WHF Grant Request above." sqref="D30" xr:uid="{061B1FFB-8CA8-4B4E-853A-53CA9E28A6CC}"/>
    <dataValidation allowBlank="1" showInputMessage="1" showErrorMessage="1" promptTitle="Cell shaded red?" prompt="The total difference between the original budget form and this revision must be $0." sqref="E30" xr:uid="{1ACC3B0E-BC51-4A65-B426-8DFEE1C94FC7}"/>
  </dataValidations>
  <pageMargins left="0.5" right="0.5" top="0.35" bottom="0.35" header="0.3" footer="0.3"/>
  <pageSetup scale="96" fitToHeight="0" orientation="portrait" r:id="rId1"/>
  <headerFooter>
    <oddFooter>&amp;L(updated Feb 2026)</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1BA59-D234-4E4D-97D7-736A3A57B691}">
  <sheetPr codeName="Sheet7"/>
  <dimension ref="A1:E27"/>
  <sheetViews>
    <sheetView workbookViewId="0"/>
  </sheetViews>
  <sheetFormatPr defaultColWidth="9.140625" defaultRowHeight="12.75" x14ac:dyDescent="0.2"/>
  <cols>
    <col min="1" max="1" width="9.140625" style="119" bestFit="1" customWidth="1"/>
    <col min="2" max="2" width="101" style="120" customWidth="1"/>
    <col min="3" max="16384" width="9.140625" style="120"/>
  </cols>
  <sheetData>
    <row r="1" spans="1:5" x14ac:dyDescent="0.2">
      <c r="A1" s="119">
        <v>45398</v>
      </c>
      <c r="B1" s="18" t="s">
        <v>29</v>
      </c>
      <c r="E1" s="120" t="s">
        <v>43</v>
      </c>
    </row>
    <row r="2" spans="1:5" x14ac:dyDescent="0.2">
      <c r="A2" s="119">
        <v>45467</v>
      </c>
      <c r="B2" s="18" t="s">
        <v>30</v>
      </c>
      <c r="E2" s="120" t="s">
        <v>44</v>
      </c>
    </row>
    <row r="3" spans="1:5" x14ac:dyDescent="0.2">
      <c r="A3" s="119">
        <v>45476</v>
      </c>
      <c r="B3" s="18" t="s">
        <v>31</v>
      </c>
      <c r="E3" s="18" t="s">
        <v>47</v>
      </c>
    </row>
    <row r="4" spans="1:5" x14ac:dyDescent="0.2">
      <c r="A4" s="119">
        <v>45481</v>
      </c>
      <c r="B4" s="18" t="s">
        <v>32</v>
      </c>
      <c r="E4" s="18" t="s">
        <v>55</v>
      </c>
    </row>
    <row r="5" spans="1:5" x14ac:dyDescent="0.2">
      <c r="A5" s="119">
        <v>45678</v>
      </c>
      <c r="B5" s="120" t="s">
        <v>33</v>
      </c>
    </row>
    <row r="6" spans="1:5" x14ac:dyDescent="0.2">
      <c r="A6" s="119">
        <v>45699</v>
      </c>
    </row>
    <row r="7" spans="1:5" x14ac:dyDescent="0.2">
      <c r="A7" s="119">
        <v>45811</v>
      </c>
      <c r="B7" s="120" t="s">
        <v>35</v>
      </c>
    </row>
    <row r="8" spans="1:5" ht="38.25" x14ac:dyDescent="0.2">
      <c r="A8" s="119">
        <v>46053</v>
      </c>
      <c r="B8" s="121" t="s">
        <v>42</v>
      </c>
    </row>
    <row r="22" spans="2:2" x14ac:dyDescent="0.2">
      <c r="B22" s="18" t="s">
        <v>48</v>
      </c>
    </row>
    <row r="23" spans="2:2" x14ac:dyDescent="0.2">
      <c r="B23" s="120" t="s">
        <v>45</v>
      </c>
    </row>
    <row r="24" spans="2:2" x14ac:dyDescent="0.2">
      <c r="B24" s="120" t="s">
        <v>46</v>
      </c>
    </row>
    <row r="25" spans="2:2" x14ac:dyDescent="0.2">
      <c r="B25" s="18" t="s">
        <v>56</v>
      </c>
    </row>
    <row r="26" spans="2:2" x14ac:dyDescent="0.2">
      <c r="B26" s="18" t="s">
        <v>49</v>
      </c>
    </row>
    <row r="27" spans="2:2" x14ac:dyDescent="0.2">
      <c r="B27" s="18" t="s">
        <v>50</v>
      </c>
    </row>
  </sheetData>
  <sheetProtection algorithmName="SHA-512" hashValue="ar0KTEFJL6sC2XZQY7eyrLs2LrWJOx90JIoQyjADtKXcinM0S+1qfk+XY/BBdskBAUFlHvM7bYNppVBDQq8f0g==" saltValue="+S4l9GaxBmXgEttR4HdMkQ==" spinCount="100000"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EA493-0330-47A6-803A-D8F6D1EE8183}">
  <sheetPr codeName="Sheet4"/>
  <dimension ref="A2:J37"/>
  <sheetViews>
    <sheetView workbookViewId="0">
      <selection activeCell="M18" sqref="M18"/>
    </sheetView>
  </sheetViews>
  <sheetFormatPr defaultRowHeight="15" x14ac:dyDescent="0.3"/>
  <cols>
    <col min="10" max="10" width="9.140625" style="2"/>
  </cols>
  <sheetData>
    <row r="2" spans="1:10" x14ac:dyDescent="0.3">
      <c r="A2" s="1" t="s">
        <v>4</v>
      </c>
    </row>
    <row r="3" spans="1:10" x14ac:dyDescent="0.3">
      <c r="A3" s="1" t="s">
        <v>25</v>
      </c>
    </row>
    <row r="4" spans="1:10" x14ac:dyDescent="0.3">
      <c r="A4" s="1" t="s">
        <v>6</v>
      </c>
    </row>
    <row r="5" spans="1:10" x14ac:dyDescent="0.3">
      <c r="A5" s="1" t="s">
        <v>7</v>
      </c>
    </row>
    <row r="6" spans="1:10" x14ac:dyDescent="0.3">
      <c r="A6" s="1" t="s">
        <v>8</v>
      </c>
    </row>
    <row r="7" spans="1:10" x14ac:dyDescent="0.25">
      <c r="A7" s="1" t="s">
        <v>38</v>
      </c>
      <c r="J7" s="6"/>
    </row>
    <row r="8" spans="1:10" x14ac:dyDescent="0.2">
      <c r="A8" s="1" t="s">
        <v>9</v>
      </c>
      <c r="J8" s="7"/>
    </row>
    <row r="9" spans="1:10" x14ac:dyDescent="0.2">
      <c r="A9" s="1" t="s">
        <v>10</v>
      </c>
      <c r="J9" s="7"/>
    </row>
    <row r="10" spans="1:10" x14ac:dyDescent="0.2">
      <c r="A10" s="1" t="s">
        <v>27</v>
      </c>
      <c r="J10" s="7"/>
    </row>
    <row r="11" spans="1:10" x14ac:dyDescent="0.2">
      <c r="A11" s="1" t="s">
        <v>11</v>
      </c>
      <c r="J11" s="7"/>
    </row>
    <row r="12" spans="1:10" x14ac:dyDescent="0.2">
      <c r="J12" s="7"/>
    </row>
    <row r="13" spans="1:10" x14ac:dyDescent="0.2">
      <c r="J13" s="7"/>
    </row>
    <row r="14" spans="1:10" x14ac:dyDescent="0.25">
      <c r="J14" s="8"/>
    </row>
    <row r="15" spans="1:10" x14ac:dyDescent="0.25">
      <c r="A15" s="1" t="s">
        <v>16</v>
      </c>
      <c r="J15" s="8"/>
    </row>
    <row r="16" spans="1:10" x14ac:dyDescent="0.25">
      <c r="A16" s="1" t="s">
        <v>18</v>
      </c>
      <c r="J16" s="8"/>
    </row>
    <row r="17" spans="1:10" x14ac:dyDescent="0.2">
      <c r="A17" s="1" t="s">
        <v>20</v>
      </c>
      <c r="J17" s="9"/>
    </row>
    <row r="18" spans="1:10" x14ac:dyDescent="0.2">
      <c r="J18" s="9"/>
    </row>
    <row r="19" spans="1:10" x14ac:dyDescent="0.2">
      <c r="J19" s="9"/>
    </row>
    <row r="20" spans="1:10" x14ac:dyDescent="0.2">
      <c r="J20" s="7"/>
    </row>
    <row r="21" spans="1:10" x14ac:dyDescent="0.2">
      <c r="J21" s="9"/>
    </row>
    <row r="22" spans="1:10" x14ac:dyDescent="0.2">
      <c r="A22" s="1" t="s">
        <v>17</v>
      </c>
      <c r="J22" s="7"/>
    </row>
    <row r="23" spans="1:10" x14ac:dyDescent="0.2">
      <c r="A23" s="1" t="s">
        <v>19</v>
      </c>
      <c r="F23" s="1"/>
      <c r="J23" s="7"/>
    </row>
    <row r="24" spans="1:10" x14ac:dyDescent="0.2">
      <c r="J24" s="7"/>
    </row>
    <row r="25" spans="1:10" x14ac:dyDescent="0.2">
      <c r="J25" s="7"/>
    </row>
    <row r="26" spans="1:10" x14ac:dyDescent="0.2">
      <c r="A26" s="1" t="s">
        <v>62</v>
      </c>
      <c r="J26" s="7"/>
    </row>
    <row r="27" spans="1:10" x14ac:dyDescent="0.2">
      <c r="A27" s="1" t="s">
        <v>63</v>
      </c>
      <c r="J27" s="7"/>
    </row>
    <row r="28" spans="1:10" x14ac:dyDescent="0.2">
      <c r="A28" s="1" t="s">
        <v>64</v>
      </c>
      <c r="J28" s="7"/>
    </row>
    <row r="29" spans="1:10" x14ac:dyDescent="0.2">
      <c r="J29" s="7"/>
    </row>
    <row r="30" spans="1:10" x14ac:dyDescent="0.2">
      <c r="J30" s="7"/>
    </row>
    <row r="31" spans="1:10" x14ac:dyDescent="0.2">
      <c r="J31" s="7"/>
    </row>
    <row r="32" spans="1:10" x14ac:dyDescent="0.2">
      <c r="J32" s="7"/>
    </row>
    <row r="33" spans="10:10" x14ac:dyDescent="0.2">
      <c r="J33" s="5"/>
    </row>
    <row r="34" spans="10:10" x14ac:dyDescent="0.2">
      <c r="J34" s="7"/>
    </row>
    <row r="35" spans="10:10" x14ac:dyDescent="0.2">
      <c r="J35" s="7"/>
    </row>
    <row r="36" spans="10:10" x14ac:dyDescent="0.2">
      <c r="J36" s="7"/>
    </row>
    <row r="37" spans="10:10" x14ac:dyDescent="0.2">
      <c r="J37" s="7"/>
    </row>
  </sheetData>
  <sheetProtection algorithmName="SHA-512" hashValue="tLic7mvDlZYJN80biWSRYACRqeA53b9tcG2nv+Hz8b1FIhTpEL06ue86CatcbrAxlz3hQDWFbVxEUj4M4fvNOg==" saltValue="5LG+Dcajj7WiveNWatsKRg==" spinCount="100000" sheet="1" objects="1" scenarios="1"/>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7227601B2744642962DB96DA3D4BF93" ma:contentTypeVersion="17" ma:contentTypeDescription="Create a new document." ma:contentTypeScope="" ma:versionID="1683fbe5e39cfab981b165e7126abb71">
  <xsd:schema xmlns:xsd="http://www.w3.org/2001/XMLSchema" xmlns:xs="http://www.w3.org/2001/XMLSchema" xmlns:p="http://schemas.microsoft.com/office/2006/metadata/properties" xmlns:ns2="e0885699-dbd5-4fd9-96ca-a55d5e37ae34" xmlns:ns3="f392850a-fcde-45a0-8d45-5dcfdcec0189" targetNamespace="http://schemas.microsoft.com/office/2006/metadata/properties" ma:root="true" ma:fieldsID="d7824ceced54a28c44d3fd2e2c6f50b9" ns2:_="" ns3:_="">
    <xsd:import namespace="e0885699-dbd5-4fd9-96ca-a55d5e37ae34"/>
    <xsd:import namespace="f392850a-fcde-45a0-8d45-5dcfdcec018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885699-dbd5-4fd9-96ca-a55d5e37ae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4c61140c-8e3f-4471-89ab-cbb53468c495"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392850a-fcde-45a0-8d45-5dcfdcec018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500f68c2-93d5-4a0c-bfac-d6dbc5b41750}" ma:internalName="TaxCatchAll" ma:showField="CatchAllData" ma:web="f392850a-fcde-45a0-8d45-5dcfdcec018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0885699-dbd5-4fd9-96ca-a55d5e37ae34">
      <Terms xmlns="http://schemas.microsoft.com/office/infopath/2007/PartnerControls"/>
    </lcf76f155ced4ddcb4097134ff3c332f>
    <TaxCatchAll xmlns="f392850a-fcde-45a0-8d45-5dcfdcec0189" xsi:nil="true"/>
  </documentManagement>
</p:properties>
</file>

<file path=customXml/item3.xml>��< ? x m l   v e r s i o n = " 1 . 0 "   e n c o d i n g = " u t f - 1 6 " ? > < D a t a M a s h u p   x m l n s = " h t t p : / / s c h e m a s . m i c r o s o f t . c o m / D a t a M a s h u p " > A A A A A B M D A A B Q S w M E F A A C A A g A / X n c U g I M S V e j A A A A 9 Q A A A B I A H A B D b 2 5 m a W c v U G F j a 2 F n Z S 5 4 b W w g o h g A K K A U A A A A A A A A A A A A A A A A A A A A A A A A A A A A h Y 8 x D o I w G I W v Q r r T l u K g 5 K c M r p K Y E I 1 r U y o 0 Q j G 0 W O 7 m 4 J G 8 g h h F 3 R z f 9 7 7 h v f v 1 B t n Y N s F F 9 V Z 3 J k U R p i h Q R n a l N l W K B n c M l y j j s B X y J C o V T L K x y W j L F N X O n R N C v P f Y x 7 j r K 8 I o j c g h 3 x S y V q 1 A H 1 n / l 0 N t r B N G K s R h / x r D G V 7 F e M E Y p k B m B r k 2 3 5 5 N c 5 / t D 4 T 1 0 L i h V 1 y Z c F c A m S O Q 9 w X + A F B L A w Q U A A I A C A D 9 e d x 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X n c U i i K R 7 g O A A A A E Q A A A B M A H A B G b 3 J t d W x h c y 9 T Z W N 0 a W 9 u M S 5 t I K I Y A C i g F A A A A A A A A A A A A A A A A A A A A A A A A A A A A C t O T S 7 J z M 9 T C I b Q h t Y A U E s B A i 0 A F A A C A A g A / X n c U g I M S V e j A A A A 9 Q A A A B I A A A A A A A A A A A A A A A A A A A A A A E N v b m Z p Z y 9 Q Y W N r Y W d l L n h t b F B L A Q I t A B Q A A g A I A P 1 5 3 F I P y u m r p A A A A O k A A A A T A A A A A A A A A A A A A A A A A O 8 A A A B b Q 2 9 u d G V u d F 9 U e X B l c 1 0 u e G 1 s U E s B A i 0 A F A A C A A g A / X n c 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V i w 3 i J Z v B I o l Z V 4 4 B H + K k A A A A A A g A A A A A A E G Y A A A A B A A A g A A A A H y I V Q 0 O w w p z J i m 7 T 8 H k Z G D R I A O / O o 9 z P X X i h k H Q 6 C h M A A A A A D o A A A A A C A A A g A A A A 2 4 5 k n p S 7 b W P w p V s s L E j I n g 4 i g 0 Q b 3 r 5 2 b D L 1 t G 4 0 B E h Q A A A A C m 5 O h X e c R J m Y 1 k C M X b R 5 u J m l / L U j u P e W p T L j + I X b G 8 + L j I 7 i p b l Q 7 3 L L h F a L X T O N A j E w K o F / D y R 2 X X g M L T i X B s u M s 3 g F E t v N 8 8 S j 7 D b w v r l A A A A A p S S B L 0 E C b K d 3 I p 8 8 o e u k 4 9 7 f z G j l A P f d 0 V D L A d 2 j 4 f L G 2 I f N y Q N s a V B 4 7 a e a R 7 / K H H u A m w H A L l E U L z E k 3 O x c K w = = < / 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0B17538-AF8C-40CB-B414-084A5B8782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885699-dbd5-4fd9-96ca-a55d5e37ae34"/>
    <ds:schemaRef ds:uri="f392850a-fcde-45a0-8d45-5dcfdcec01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BABD565-28DF-4C31-9A25-9FAF6E10F97C}">
  <ds:schemaRefs>
    <ds:schemaRef ds:uri="http://schemas.microsoft.com/office/infopath/2007/PartnerControls"/>
    <ds:schemaRef ds:uri="http://purl.org/dc/elements/1.1/"/>
    <ds:schemaRef ds:uri="f392850a-fcde-45a0-8d45-5dcfdcec0189"/>
    <ds:schemaRef ds:uri="http://www.w3.org/XML/1998/namespace"/>
    <ds:schemaRef ds:uri="http://purl.org/dc/dcmitype/"/>
    <ds:schemaRef ds:uri="http://schemas.microsoft.com/office/2006/documentManagement/types"/>
    <ds:schemaRef ds:uri="http://schemas.microsoft.com/office/2006/metadata/properties"/>
    <ds:schemaRef ds:uri="http://schemas.openxmlformats.org/package/2006/metadata/core-properties"/>
    <ds:schemaRef ds:uri="e0885699-dbd5-4fd9-96ca-a55d5e37ae34"/>
    <ds:schemaRef ds:uri="http://purl.org/dc/terms/"/>
  </ds:schemaRefs>
</ds:datastoreItem>
</file>

<file path=customXml/itemProps3.xml><?xml version="1.0" encoding="utf-8"?>
<ds:datastoreItem xmlns:ds="http://schemas.openxmlformats.org/officeDocument/2006/customXml" ds:itemID="{B040D735-710A-43DC-A904-0B05F74820BB}">
  <ds:schemaRefs>
    <ds:schemaRef ds:uri="http://schemas.microsoft.com/DataMashup"/>
  </ds:schemaRefs>
</ds:datastoreItem>
</file>

<file path=customXml/itemProps4.xml><?xml version="1.0" encoding="utf-8"?>
<ds:datastoreItem xmlns:ds="http://schemas.openxmlformats.org/officeDocument/2006/customXml" ds:itemID="{F5361D41-662B-4560-8C01-35B349D73BD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Grant Expenses</vt:lpstr>
      <vt:lpstr>Addl Funding</vt:lpstr>
      <vt:lpstr>Budget Summary</vt:lpstr>
      <vt:lpstr>Reporting</vt:lpstr>
      <vt:lpstr>REV Grant Expenses</vt:lpstr>
      <vt:lpstr>REV Revision Summary</vt:lpstr>
      <vt:lpstr>HiddenNotesVersionHistory</vt:lpstr>
      <vt:lpstr>HiddenData</vt:lpstr>
      <vt:lpstr>Expense_Category</vt:lpstr>
      <vt:lpstr>Grant_Cycles</vt:lpstr>
      <vt:lpstr>Income_Status</vt:lpstr>
      <vt:lpstr>Income_Type</vt:lpstr>
    </vt:vector>
  </TitlesOfParts>
  <Manager/>
  <Company>The Cleveland Foundation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Bill Pribble</dc:creator>
  <cp:keywords/>
  <dc:description/>
  <cp:lastModifiedBy>Bill Pribble, WHF</cp:lastModifiedBy>
  <cp:revision/>
  <cp:lastPrinted>2026-02-17T13:47:18Z</cp:lastPrinted>
  <dcterms:created xsi:type="dcterms:W3CDTF">2001-08-06T15:54:21Z</dcterms:created>
  <dcterms:modified xsi:type="dcterms:W3CDTF">2026-02-17T16:26:36Z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0x010100F7227601B2744642962DB96DA3D4BF93</vt:lpwstr>
  </property>
  <property fmtid="{D5CDD505-2E9C-101B-9397-08002B2CF9AE}" pid="3" name="MediaServiceImageTags">
    <vt:lpwstr/>
  </property>
</Properties>
</file>